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39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ml.chartshapes+xml"/>
  <Override PartName="/xl/drawings/drawing28.xml" ContentType="application/vnd.openxmlformats-officedocument.drawing+xml"/>
  <Default Extension="xml" ContentType="application/xml"/>
  <Override PartName="/xl/drawings/drawing2.xml" ContentType="application/vnd.openxmlformats-officedocument.drawingml.chartshapes+xml"/>
  <Override PartName="/xl/drawings/drawing35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ml.chartshapes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ml.chartshapes+xml"/>
  <Override PartName="/xl/drawings/drawing2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drawings/drawing9.xml" ContentType="application/vnd.openxmlformats-officedocument.drawing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29.xml" ContentType="application/vnd.openxmlformats-officedocument.drawingml.chartshapes+xml"/>
  <Override PartName="/xl/drawings/drawing38.xml" ContentType="application/vnd.openxmlformats-officedocument.drawingml.chartshape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18.xml" ContentType="application/vnd.openxmlformats-officedocument.drawing+xml"/>
  <Override PartName="/xl/drawings/drawing27.xml" ContentType="application/vnd.openxmlformats-officedocument.drawingml.chartshapes+xml"/>
  <Override PartName="/xl/drawings/drawing36.xml" ContentType="application/vnd.openxmlformats-officedocument.drawingml.chartshape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drawings/drawing32.xml" ContentType="application/vnd.openxmlformats-officedocument.drawingml.chartshapes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ml.chartshapes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37.xml" ContentType="application/vnd.openxmlformats-officedocument.drawing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ml.chartshapes+xml"/>
  <Override PartName="/xl/drawings/drawing26.xml" ContentType="application/vnd.openxmlformats-officedocument.drawing+xml"/>
  <Override PartName="/xl/drawings/drawing2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10" yWindow="-110" windowWidth="19420" windowHeight="10300" firstSheet="27" activeTab="53"/>
  </bookViews>
  <sheets>
    <sheet name="Список" sheetId="35" r:id="rId1"/>
    <sheet name="Реч.разв.к 4г ч1. Н.г." sheetId="30" r:id="rId2"/>
    <sheet name="Реч.разв.к 4г ч1. К.г. " sheetId="36" r:id="rId3"/>
    <sheet name="Реч.разв.к 4г ч2. Н.г." sheetId="34" r:id="rId4"/>
    <sheet name="Реч.разв.к 4г ч2 . К.г." sheetId="37" r:id="rId5"/>
    <sheet name="Динамика речевого развития" sheetId="38" r:id="rId6"/>
    <sheet name="Физ.разв. к 4г ч1. Н.г." sheetId="25" r:id="rId7"/>
    <sheet name="Физ.разв. к 4г ч1. К.г. " sheetId="39" r:id="rId8"/>
    <sheet name="Физ.разв. к 4г ч2. Н.г." sheetId="33" r:id="rId9"/>
    <sheet name="Физ.разв. к 4г ч2. К.г. " sheetId="40" r:id="rId10"/>
    <sheet name="Динамика физического развития" sheetId="41" r:id="rId11"/>
    <sheet name="Соц.ком. к 4г. Н.г." sheetId="26" r:id="rId12"/>
    <sheet name="Соц.ком. к 4г. К.г. " sheetId="42" r:id="rId13"/>
    <sheet name="Динамика соц.ком.развития" sheetId="43" r:id="rId14"/>
    <sheet name="Позн.разв. к 4г ч1. Н.г." sheetId="27" r:id="rId15"/>
    <sheet name="Позн.разв. к 4г ч1. К.г. " sheetId="44" r:id="rId16"/>
    <sheet name="Позн.разв. к 4г ч2. Н.г." sheetId="28" r:id="rId17"/>
    <sheet name="Позн.разв. к 4г ч2 .К.г." sheetId="45" r:id="rId18"/>
    <sheet name="Динамика познав.разв." sheetId="46" r:id="rId19"/>
    <sheet name="Худ.эст.к 4г ч1. Н.г." sheetId="31" r:id="rId20"/>
    <sheet name="Худ.эст.к 4г ч1. К.г. " sheetId="47" r:id="rId21"/>
    <sheet name="Худ.эст.к 4г ч2. Н.г." sheetId="32" r:id="rId22"/>
    <sheet name="Худ.эст.к 4г ч2. К.г. " sheetId="48" r:id="rId23"/>
    <sheet name="Динамика худ.эстет" sheetId="49" r:id="rId24"/>
    <sheet name="1" sheetId="50" r:id="rId25"/>
    <sheet name="2" sheetId="51" r:id="rId26"/>
    <sheet name="3" sheetId="52" r:id="rId27"/>
    <sheet name="4" sheetId="53" r:id="rId28"/>
    <sheet name="5" sheetId="54" r:id="rId29"/>
    <sheet name="6" sheetId="55" r:id="rId30"/>
    <sheet name="7" sheetId="56" r:id="rId31"/>
    <sheet name="8" sheetId="57" r:id="rId32"/>
    <sheet name="9" sheetId="58" r:id="rId33"/>
    <sheet name="10" sheetId="59" r:id="rId34"/>
    <sheet name="11" sheetId="60" r:id="rId35"/>
    <sheet name="12" sheetId="61" r:id="rId36"/>
    <sheet name="13" sheetId="62" r:id="rId37"/>
    <sheet name="14" sheetId="63" r:id="rId38"/>
    <sheet name="15" sheetId="64" r:id="rId39"/>
    <sheet name="16" sheetId="65" r:id="rId40"/>
    <sheet name="17" sheetId="66" r:id="rId41"/>
    <sheet name="18" sheetId="67" r:id="rId42"/>
    <sheet name="19" sheetId="68" r:id="rId43"/>
    <sheet name="20" sheetId="69" r:id="rId44"/>
    <sheet name="21" sheetId="70" r:id="rId45"/>
    <sheet name="22" sheetId="71" r:id="rId46"/>
    <sheet name="23" sheetId="72" r:id="rId47"/>
    <sheet name="24" sheetId="73" r:id="rId48"/>
    <sheet name="25" sheetId="74" r:id="rId49"/>
    <sheet name="26" sheetId="75" r:id="rId50"/>
    <sheet name="27" sheetId="76" r:id="rId51"/>
    <sheet name="28" sheetId="77" r:id="rId52"/>
    <sheet name="29" sheetId="78" r:id="rId53"/>
    <sheet name="30" sheetId="79" r:id="rId54"/>
  </sheets>
  <calcPr calcId="125725"/>
</workbook>
</file>

<file path=xl/calcChain.xml><?xml version="1.0" encoding="utf-8"?>
<calcChain xmlns="http://schemas.openxmlformats.org/spreadsheetml/2006/main">
  <c r="AE9" i="57"/>
  <c r="AE10"/>
  <c r="A6" i="79"/>
  <c r="A6" i="78"/>
  <c r="A6" i="77"/>
  <c r="A6" i="76"/>
  <c r="A6" i="75"/>
  <c r="A6" i="74"/>
  <c r="A6" i="73"/>
  <c r="A6" i="72"/>
  <c r="A6" i="71"/>
  <c r="A6" i="70"/>
  <c r="A6" i="69"/>
  <c r="A6" i="68"/>
  <c r="A6" i="67"/>
  <c r="A6" i="66"/>
  <c r="A6" i="65"/>
  <c r="A6" i="64"/>
  <c r="A6" i="63"/>
  <c r="A6" i="62"/>
  <c r="A6" i="61"/>
  <c r="A6" i="60"/>
  <c r="A6" i="59"/>
  <c r="A6" i="58"/>
  <c r="A6" i="57"/>
  <c r="A6" i="56"/>
  <c r="A6" i="55"/>
  <c r="A6" i="54"/>
  <c r="A6" i="53"/>
  <c r="A6" i="52"/>
  <c r="A6" i="51"/>
  <c r="A6" i="50"/>
  <c r="CV10" i="79"/>
  <c r="CW10"/>
  <c r="CX10"/>
  <c r="CY10"/>
  <c r="CZ10"/>
  <c r="DA10"/>
  <c r="DB10"/>
  <c r="DC10"/>
  <c r="DD10"/>
  <c r="DE10"/>
  <c r="CU10"/>
  <c r="CV10" i="78"/>
  <c r="CW10"/>
  <c r="CX10"/>
  <c r="CY10"/>
  <c r="CZ10"/>
  <c r="DA10"/>
  <c r="DB10"/>
  <c r="DC10"/>
  <c r="DD10"/>
  <c r="DE10"/>
  <c r="CU10"/>
  <c r="CV10" i="77"/>
  <c r="CW10"/>
  <c r="CX10"/>
  <c r="CY10"/>
  <c r="CZ10"/>
  <c r="DA10"/>
  <c r="DB10"/>
  <c r="DC10"/>
  <c r="DD10"/>
  <c r="DE10"/>
  <c r="CU10"/>
  <c r="CV10" i="76"/>
  <c r="CW10"/>
  <c r="CX10"/>
  <c r="CY10"/>
  <c r="CZ10"/>
  <c r="DA10"/>
  <c r="DB10"/>
  <c r="DC10"/>
  <c r="DD10"/>
  <c r="DE10"/>
  <c r="CU10"/>
  <c r="CV10" i="75"/>
  <c r="CW10"/>
  <c r="CX10"/>
  <c r="CY10"/>
  <c r="CZ10"/>
  <c r="DA10"/>
  <c r="DB10"/>
  <c r="DC10"/>
  <c r="DD10"/>
  <c r="DE10"/>
  <c r="CU10"/>
  <c r="CV10" i="74"/>
  <c r="CW10"/>
  <c r="CX10"/>
  <c r="CY10"/>
  <c r="CZ10"/>
  <c r="DA10"/>
  <c r="DB10"/>
  <c r="DC10"/>
  <c r="DD10"/>
  <c r="DE10"/>
  <c r="CU10"/>
  <c r="CV10" i="73"/>
  <c r="CW10"/>
  <c r="CX10"/>
  <c r="CY10"/>
  <c r="CZ10"/>
  <c r="DA10"/>
  <c r="DB10"/>
  <c r="DC10"/>
  <c r="DD10"/>
  <c r="DE10"/>
  <c r="CU10"/>
  <c r="CV10" i="72"/>
  <c r="CW10"/>
  <c r="CX10"/>
  <c r="CY10"/>
  <c r="CZ10"/>
  <c r="DA10"/>
  <c r="DB10"/>
  <c r="DC10"/>
  <c r="DD10"/>
  <c r="DE10"/>
  <c r="CU10"/>
  <c r="CV10" i="71"/>
  <c r="CW10"/>
  <c r="CX10"/>
  <c r="CY10"/>
  <c r="CZ10"/>
  <c r="DA10"/>
  <c r="DB10"/>
  <c r="DC10"/>
  <c r="DD10"/>
  <c r="DE10"/>
  <c r="CU10"/>
  <c r="CV10" i="70"/>
  <c r="CW10"/>
  <c r="CX10"/>
  <c r="CY10"/>
  <c r="CZ10"/>
  <c r="DA10"/>
  <c r="DB10"/>
  <c r="DC10"/>
  <c r="DD10"/>
  <c r="DE10"/>
  <c r="CU10"/>
  <c r="CV10" i="69"/>
  <c r="CW10"/>
  <c r="CX10"/>
  <c r="CY10"/>
  <c r="CZ10"/>
  <c r="DA10"/>
  <c r="DB10"/>
  <c r="DC10"/>
  <c r="DD10"/>
  <c r="DE10"/>
  <c r="CU10"/>
  <c r="CV10" i="68"/>
  <c r="CW10"/>
  <c r="CX10"/>
  <c r="CY10"/>
  <c r="CZ10"/>
  <c r="DA10"/>
  <c r="DB10"/>
  <c r="DC10"/>
  <c r="DD10"/>
  <c r="DE10"/>
  <c r="CU10"/>
  <c r="CV10" i="67"/>
  <c r="CW10"/>
  <c r="CX10"/>
  <c r="CY10"/>
  <c r="CZ10"/>
  <c r="DA10"/>
  <c r="DB10"/>
  <c r="DC10"/>
  <c r="DD10"/>
  <c r="DE10"/>
  <c r="CU10"/>
  <c r="CV10" i="66"/>
  <c r="CW10"/>
  <c r="CX10"/>
  <c r="CY10"/>
  <c r="CZ10"/>
  <c r="DA10"/>
  <c r="DB10"/>
  <c r="DC10"/>
  <c r="DD10"/>
  <c r="DE10"/>
  <c r="CU10"/>
  <c r="CV10" i="65"/>
  <c r="CW10"/>
  <c r="CX10"/>
  <c r="CY10"/>
  <c r="CZ10"/>
  <c r="DA10"/>
  <c r="DB10"/>
  <c r="DC10"/>
  <c r="DD10"/>
  <c r="DE10"/>
  <c r="CU10"/>
  <c r="CV10" i="64"/>
  <c r="CW10"/>
  <c r="CX10"/>
  <c r="CY10"/>
  <c r="CZ10"/>
  <c r="DA10"/>
  <c r="DB10"/>
  <c r="DC10"/>
  <c r="DD10"/>
  <c r="DE10"/>
  <c r="CU10"/>
  <c r="CV10" i="63"/>
  <c r="CW10"/>
  <c r="CX10"/>
  <c r="CY10"/>
  <c r="CZ10"/>
  <c r="DA10"/>
  <c r="DB10"/>
  <c r="DC10"/>
  <c r="DD10"/>
  <c r="DE10"/>
  <c r="CU10"/>
  <c r="CV10" i="62"/>
  <c r="CW10"/>
  <c r="CX10"/>
  <c r="CY10"/>
  <c r="CZ10"/>
  <c r="DA10"/>
  <c r="DB10"/>
  <c r="DC10"/>
  <c r="DD10"/>
  <c r="DE10"/>
  <c r="CU10"/>
  <c r="CV10" i="61"/>
  <c r="CW10"/>
  <c r="CX10"/>
  <c r="CY10"/>
  <c r="CZ10"/>
  <c r="DA10"/>
  <c r="DB10"/>
  <c r="DC10"/>
  <c r="DD10"/>
  <c r="DE10"/>
  <c r="CU10"/>
  <c r="CV10" i="60"/>
  <c r="CW10"/>
  <c r="CX10"/>
  <c r="CY10"/>
  <c r="CZ10"/>
  <c r="DA10"/>
  <c r="DB10"/>
  <c r="DC10"/>
  <c r="DD10"/>
  <c r="DE10"/>
  <c r="CU10"/>
  <c r="CV10" i="59"/>
  <c r="CW10"/>
  <c r="CX10"/>
  <c r="CY10"/>
  <c r="CZ10"/>
  <c r="DA10"/>
  <c r="DB10"/>
  <c r="DC10"/>
  <c r="DD10"/>
  <c r="DE10"/>
  <c r="CU10"/>
  <c r="CV10" i="58"/>
  <c r="CW10"/>
  <c r="CX10"/>
  <c r="CY10"/>
  <c r="CZ10"/>
  <c r="DA10"/>
  <c r="DB10"/>
  <c r="DC10"/>
  <c r="DD10"/>
  <c r="DE10"/>
  <c r="CU10"/>
  <c r="CV10" i="57"/>
  <c r="CW10"/>
  <c r="CX10"/>
  <c r="CY10"/>
  <c r="CZ10"/>
  <c r="DA10"/>
  <c r="DB10"/>
  <c r="DC10"/>
  <c r="DD10"/>
  <c r="DE10"/>
  <c r="CU10"/>
  <c r="CV10" i="56"/>
  <c r="CW10"/>
  <c r="CX10"/>
  <c r="CY10"/>
  <c r="CZ10"/>
  <c r="DA10"/>
  <c r="DB10"/>
  <c r="DC10"/>
  <c r="DD10"/>
  <c r="DE10"/>
  <c r="CU10"/>
  <c r="CV10" i="55"/>
  <c r="CW10"/>
  <c r="CX10"/>
  <c r="CY10"/>
  <c r="CZ10"/>
  <c r="DA10"/>
  <c r="DB10"/>
  <c r="DC10"/>
  <c r="DD10"/>
  <c r="DE10"/>
  <c r="CU10"/>
  <c r="CV10" i="54"/>
  <c r="CW10"/>
  <c r="CX10"/>
  <c r="CY10"/>
  <c r="CZ10"/>
  <c r="DA10"/>
  <c r="DB10"/>
  <c r="DC10"/>
  <c r="DD10"/>
  <c r="DE10"/>
  <c r="CU10"/>
  <c r="CV10" i="53"/>
  <c r="CW10"/>
  <c r="CX10"/>
  <c r="CY10"/>
  <c r="CZ10"/>
  <c r="DA10"/>
  <c r="DB10"/>
  <c r="DC10"/>
  <c r="DD10"/>
  <c r="DE10"/>
  <c r="CU10"/>
  <c r="CV10" i="52"/>
  <c r="CW10"/>
  <c r="CX10"/>
  <c r="CY10"/>
  <c r="CZ10"/>
  <c r="DA10"/>
  <c r="DB10"/>
  <c r="DC10"/>
  <c r="DD10"/>
  <c r="DE10"/>
  <c r="CU10"/>
  <c r="CV10" i="51"/>
  <c r="CW10"/>
  <c r="CX10"/>
  <c r="CY10"/>
  <c r="CZ10"/>
  <c r="DA10"/>
  <c r="DB10"/>
  <c r="DC10"/>
  <c r="DD10"/>
  <c r="DE10"/>
  <c r="CU10"/>
  <c r="CV10" i="50"/>
  <c r="CW10"/>
  <c r="CX10"/>
  <c r="CY10"/>
  <c r="CZ10"/>
  <c r="DA10"/>
  <c r="DB10"/>
  <c r="DC10"/>
  <c r="DD10"/>
  <c r="DE10"/>
  <c r="CU10"/>
  <c r="CV9" i="79"/>
  <c r="CW9"/>
  <c r="CX9"/>
  <c r="CY9"/>
  <c r="CZ9"/>
  <c r="DA9"/>
  <c r="DB9"/>
  <c r="DC9"/>
  <c r="DD9"/>
  <c r="DE9"/>
  <c r="CU9"/>
  <c r="CV9" i="78"/>
  <c r="CW9"/>
  <c r="CX9"/>
  <c r="CY9"/>
  <c r="CZ9"/>
  <c r="DA9"/>
  <c r="DB9"/>
  <c r="DC9"/>
  <c r="DD9"/>
  <c r="DE9"/>
  <c r="CU9"/>
  <c r="CV9" i="77"/>
  <c r="CW9"/>
  <c r="CX9"/>
  <c r="CY9"/>
  <c r="CZ9"/>
  <c r="DA9"/>
  <c r="DB9"/>
  <c r="DC9"/>
  <c r="DD9"/>
  <c r="DE9"/>
  <c r="CU9"/>
  <c r="CV9" i="76"/>
  <c r="CW9"/>
  <c r="CX9"/>
  <c r="CY9"/>
  <c r="CZ9"/>
  <c r="DA9"/>
  <c r="DB9"/>
  <c r="DC9"/>
  <c r="DD9"/>
  <c r="DE9"/>
  <c r="CU9"/>
  <c r="CV9" i="75"/>
  <c r="CW9"/>
  <c r="CX9"/>
  <c r="CY9"/>
  <c r="CZ9"/>
  <c r="DA9"/>
  <c r="DB9"/>
  <c r="DC9"/>
  <c r="DD9"/>
  <c r="DE9"/>
  <c r="CU9"/>
  <c r="CV9" i="74"/>
  <c r="CW9"/>
  <c r="CX9"/>
  <c r="CY9"/>
  <c r="CZ9"/>
  <c r="DA9"/>
  <c r="DB9"/>
  <c r="DC9"/>
  <c r="DD9"/>
  <c r="DE9"/>
  <c r="CU9"/>
  <c r="CV9" i="73"/>
  <c r="CW9"/>
  <c r="CX9"/>
  <c r="CY9"/>
  <c r="CZ9"/>
  <c r="DA9"/>
  <c r="DB9"/>
  <c r="DC9"/>
  <c r="DD9"/>
  <c r="DE9"/>
  <c r="CU9"/>
  <c r="CV9" i="72"/>
  <c r="CW9"/>
  <c r="CX9"/>
  <c r="CY9"/>
  <c r="CZ9"/>
  <c r="DA9"/>
  <c r="DB9"/>
  <c r="DC9"/>
  <c r="DD9"/>
  <c r="DE9"/>
  <c r="CU9"/>
  <c r="CV9" i="71"/>
  <c r="CW9"/>
  <c r="CX9"/>
  <c r="CY9"/>
  <c r="CZ9"/>
  <c r="DA9"/>
  <c r="DB9"/>
  <c r="DC9"/>
  <c r="DD9"/>
  <c r="DE9"/>
  <c r="CU9"/>
  <c r="CV9" i="70"/>
  <c r="CW9"/>
  <c r="CX9"/>
  <c r="CY9"/>
  <c r="CZ9"/>
  <c r="DA9"/>
  <c r="DB9"/>
  <c r="DC9"/>
  <c r="DD9"/>
  <c r="DE9"/>
  <c r="CU9"/>
  <c r="CV9" i="69"/>
  <c r="CW9"/>
  <c r="CX9"/>
  <c r="CY9"/>
  <c r="CZ9"/>
  <c r="DA9"/>
  <c r="DB9"/>
  <c r="DC9"/>
  <c r="DD9"/>
  <c r="DE9"/>
  <c r="CU9"/>
  <c r="CV9" i="68"/>
  <c r="CW9"/>
  <c r="CX9"/>
  <c r="CY9"/>
  <c r="CZ9"/>
  <c r="DA9"/>
  <c r="DB9"/>
  <c r="DC9"/>
  <c r="DD9"/>
  <c r="DE9"/>
  <c r="CU9"/>
  <c r="CV9" i="67"/>
  <c r="CW9"/>
  <c r="CX9"/>
  <c r="CY9"/>
  <c r="CZ9"/>
  <c r="DA9"/>
  <c r="DB9"/>
  <c r="DC9"/>
  <c r="DD9"/>
  <c r="DE9"/>
  <c r="CU9"/>
  <c r="CV9" i="66"/>
  <c r="CW9"/>
  <c r="CX9"/>
  <c r="CY9"/>
  <c r="CZ9"/>
  <c r="DA9"/>
  <c r="DB9"/>
  <c r="DC9"/>
  <c r="DD9"/>
  <c r="DE9"/>
  <c r="CU9"/>
  <c r="CV9" i="65"/>
  <c r="CW9"/>
  <c r="CX9"/>
  <c r="CY9"/>
  <c r="CZ9"/>
  <c r="DA9"/>
  <c r="DB9"/>
  <c r="DC9"/>
  <c r="DD9"/>
  <c r="DE9"/>
  <c r="CU9"/>
  <c r="CV9" i="64"/>
  <c r="CW9"/>
  <c r="CX9"/>
  <c r="CY9"/>
  <c r="CZ9"/>
  <c r="DA9"/>
  <c r="DB9"/>
  <c r="DC9"/>
  <c r="DD9"/>
  <c r="DE9"/>
  <c r="CU9"/>
  <c r="CV9" i="63"/>
  <c r="CW9"/>
  <c r="CX9"/>
  <c r="CY9"/>
  <c r="CZ9"/>
  <c r="DA9"/>
  <c r="DB9"/>
  <c r="DC9"/>
  <c r="DD9"/>
  <c r="DE9"/>
  <c r="CU9"/>
  <c r="CV9" i="62"/>
  <c r="CW9"/>
  <c r="CX9"/>
  <c r="CY9"/>
  <c r="CZ9"/>
  <c r="DA9"/>
  <c r="DB9"/>
  <c r="DC9"/>
  <c r="DD9"/>
  <c r="DE9"/>
  <c r="CU9"/>
  <c r="CV9" i="61"/>
  <c r="CW9"/>
  <c r="CX9"/>
  <c r="CY9"/>
  <c r="CZ9"/>
  <c r="DA9"/>
  <c r="DB9"/>
  <c r="DC9"/>
  <c r="DD9"/>
  <c r="DE9"/>
  <c r="CU9"/>
  <c r="CV9" i="60"/>
  <c r="CW9"/>
  <c r="CX9"/>
  <c r="CY9"/>
  <c r="CZ9"/>
  <c r="DA9"/>
  <c r="DB9"/>
  <c r="DC9"/>
  <c r="DD9"/>
  <c r="DE9"/>
  <c r="CU9"/>
  <c r="CV9" i="59"/>
  <c r="CW9"/>
  <c r="CX9"/>
  <c r="CY9"/>
  <c r="CZ9"/>
  <c r="DA9"/>
  <c r="DB9"/>
  <c r="DC9"/>
  <c r="DD9"/>
  <c r="DE9"/>
  <c r="CU9"/>
  <c r="CV9" i="58"/>
  <c r="CW9"/>
  <c r="CX9"/>
  <c r="CY9"/>
  <c r="CZ9"/>
  <c r="DA9"/>
  <c r="DB9"/>
  <c r="DC9"/>
  <c r="DD9"/>
  <c r="DE9"/>
  <c r="CU9"/>
  <c r="CV9" i="57"/>
  <c r="CW9"/>
  <c r="CX9"/>
  <c r="CY9"/>
  <c r="CZ9"/>
  <c r="DA9"/>
  <c r="DB9"/>
  <c r="DC9"/>
  <c r="DD9"/>
  <c r="DE9"/>
  <c r="CU9"/>
  <c r="CV9" i="56"/>
  <c r="CW9"/>
  <c r="CX9"/>
  <c r="CY9"/>
  <c r="CZ9"/>
  <c r="DA9"/>
  <c r="DB9"/>
  <c r="DC9"/>
  <c r="DD9"/>
  <c r="DE9"/>
  <c r="CU9"/>
  <c r="CV9" i="55"/>
  <c r="CW9"/>
  <c r="CX9"/>
  <c r="CY9"/>
  <c r="CZ9"/>
  <c r="DA9"/>
  <c r="DB9"/>
  <c r="DC9"/>
  <c r="DD9"/>
  <c r="DE9"/>
  <c r="CU9"/>
  <c r="CV9" i="54"/>
  <c r="CW9"/>
  <c r="CX9"/>
  <c r="CY9"/>
  <c r="CZ9"/>
  <c r="DA9"/>
  <c r="DB9"/>
  <c r="DC9"/>
  <c r="DD9"/>
  <c r="DE9"/>
  <c r="CU9"/>
  <c r="CV9" i="53"/>
  <c r="CW9"/>
  <c r="CX9"/>
  <c r="CY9"/>
  <c r="CZ9"/>
  <c r="DA9"/>
  <c r="DB9"/>
  <c r="DC9"/>
  <c r="DD9"/>
  <c r="DE9"/>
  <c r="CU9"/>
  <c r="CV9" i="52"/>
  <c r="CW9"/>
  <c r="CX9"/>
  <c r="CY9"/>
  <c r="CZ9"/>
  <c r="DA9"/>
  <c r="DB9"/>
  <c r="DC9"/>
  <c r="DD9"/>
  <c r="DE9"/>
  <c r="CU9"/>
  <c r="CV9" i="51"/>
  <c r="CW9"/>
  <c r="CX9"/>
  <c r="CY9"/>
  <c r="CZ9"/>
  <c r="DA9"/>
  <c r="DB9"/>
  <c r="DC9"/>
  <c r="DD9"/>
  <c r="DE9"/>
  <c r="CU9"/>
  <c r="CV9" i="50"/>
  <c r="CW9"/>
  <c r="CX9"/>
  <c r="CY9"/>
  <c r="CZ9"/>
  <c r="DA9"/>
  <c r="DB9"/>
  <c r="DC9"/>
  <c r="DD9"/>
  <c r="DE9"/>
  <c r="CU9"/>
  <c r="CK10" i="79"/>
  <c r="CL10"/>
  <c r="CM10"/>
  <c r="CN10"/>
  <c r="CO10"/>
  <c r="CP10"/>
  <c r="CQ10"/>
  <c r="CR10"/>
  <c r="CS10"/>
  <c r="CT10"/>
  <c r="CJ10"/>
  <c r="CK10" i="78"/>
  <c r="CL10"/>
  <c r="CM10"/>
  <c r="CN10"/>
  <c r="CO10"/>
  <c r="CP10"/>
  <c r="CQ10"/>
  <c r="CR10"/>
  <c r="CS10"/>
  <c r="CT10"/>
  <c r="CJ10"/>
  <c r="CK10" i="77"/>
  <c r="CL10"/>
  <c r="CM10"/>
  <c r="CN10"/>
  <c r="CO10"/>
  <c r="CP10"/>
  <c r="CQ10"/>
  <c r="CR10"/>
  <c r="CS10"/>
  <c r="CT10"/>
  <c r="CJ10"/>
  <c r="CK10" i="76"/>
  <c r="CL10"/>
  <c r="CM10"/>
  <c r="CN10"/>
  <c r="CO10"/>
  <c r="CP10"/>
  <c r="CQ10"/>
  <c r="CR10"/>
  <c r="CS10"/>
  <c r="CT10"/>
  <c r="CJ10"/>
  <c r="CK10" i="75"/>
  <c r="CL10"/>
  <c r="CM10"/>
  <c r="CN10"/>
  <c r="CO10"/>
  <c r="CP10"/>
  <c r="CQ10"/>
  <c r="CR10"/>
  <c r="CS10"/>
  <c r="CT10"/>
  <c r="CJ10"/>
  <c r="CK10" i="74"/>
  <c r="CL10"/>
  <c r="CM10"/>
  <c r="CN10"/>
  <c r="CO10"/>
  <c r="CP10"/>
  <c r="CQ10"/>
  <c r="CR10"/>
  <c r="CS10"/>
  <c r="CT10"/>
  <c r="CJ10"/>
  <c r="CK10" i="73"/>
  <c r="CL10"/>
  <c r="CM10"/>
  <c r="CN10"/>
  <c r="CO10"/>
  <c r="CP10"/>
  <c r="CQ10"/>
  <c r="CR10"/>
  <c r="CS10"/>
  <c r="CT10"/>
  <c r="CJ10"/>
  <c r="CK10" i="72"/>
  <c r="CL10"/>
  <c r="CM10"/>
  <c r="CN10"/>
  <c r="CO10"/>
  <c r="CP10"/>
  <c r="CQ10"/>
  <c r="CR10"/>
  <c r="CS10"/>
  <c r="CT10"/>
  <c r="CJ10"/>
  <c r="CK10" i="71"/>
  <c r="CL10"/>
  <c r="CM10"/>
  <c r="CN10"/>
  <c r="CO10"/>
  <c r="CP10"/>
  <c r="CQ10"/>
  <c r="CR10"/>
  <c r="CS10"/>
  <c r="CT10"/>
  <c r="CJ10"/>
  <c r="CT10" i="70"/>
  <c r="CK10"/>
  <c r="CL10"/>
  <c r="CM10"/>
  <c r="CN10"/>
  <c r="CO10"/>
  <c r="CP10"/>
  <c r="CQ10"/>
  <c r="CR10"/>
  <c r="CS10"/>
  <c r="CJ10"/>
  <c r="CK10" i="69"/>
  <c r="CL10"/>
  <c r="CM10"/>
  <c r="CN10"/>
  <c r="CO10"/>
  <c r="CP10"/>
  <c r="CQ10"/>
  <c r="CR10"/>
  <c r="CS10"/>
  <c r="CT10"/>
  <c r="CJ10"/>
  <c r="CK10" i="68"/>
  <c r="CL10"/>
  <c r="CM10"/>
  <c r="CN10"/>
  <c r="CO10"/>
  <c r="CP10"/>
  <c r="CQ10"/>
  <c r="CR10"/>
  <c r="CS10"/>
  <c r="CT10"/>
  <c r="CJ10"/>
  <c r="CK10" i="67"/>
  <c r="CL10"/>
  <c r="CM10"/>
  <c r="CN10"/>
  <c r="CO10"/>
  <c r="CP10"/>
  <c r="CQ10"/>
  <c r="CR10"/>
  <c r="CS10"/>
  <c r="CT10"/>
  <c r="CJ10"/>
  <c r="CK10" i="66"/>
  <c r="CL10"/>
  <c r="CM10"/>
  <c r="CN10"/>
  <c r="CO10"/>
  <c r="CP10"/>
  <c r="CQ10"/>
  <c r="CR10"/>
  <c r="CS10"/>
  <c r="CT10"/>
  <c r="CJ10"/>
  <c r="CK10" i="65"/>
  <c r="CL10"/>
  <c r="CM10"/>
  <c r="CN10"/>
  <c r="CO10"/>
  <c r="CP10"/>
  <c r="CQ10"/>
  <c r="CR10"/>
  <c r="CS10"/>
  <c r="CT10"/>
  <c r="CJ10"/>
  <c r="CK10" i="64"/>
  <c r="CL10"/>
  <c r="CM10"/>
  <c r="CN10"/>
  <c r="CO10"/>
  <c r="CP10"/>
  <c r="CQ10"/>
  <c r="CR10"/>
  <c r="CS10"/>
  <c r="CT10"/>
  <c r="CJ10"/>
  <c r="CK10" i="63"/>
  <c r="CL10"/>
  <c r="CM10"/>
  <c r="CN10"/>
  <c r="CO10"/>
  <c r="CP10"/>
  <c r="CQ10"/>
  <c r="CR10"/>
  <c r="CS10"/>
  <c r="CT10"/>
  <c r="CJ10"/>
  <c r="CK10" i="62"/>
  <c r="CL10"/>
  <c r="CM10"/>
  <c r="CN10"/>
  <c r="CO10"/>
  <c r="CP10"/>
  <c r="CQ10"/>
  <c r="CR10"/>
  <c r="CS10"/>
  <c r="CT10"/>
  <c r="CJ10"/>
  <c r="CK10" i="61"/>
  <c r="CL10"/>
  <c r="CM10"/>
  <c r="CN10"/>
  <c r="CO10"/>
  <c r="CP10"/>
  <c r="CQ10"/>
  <c r="CR10"/>
  <c r="CS10"/>
  <c r="CT10"/>
  <c r="CJ10"/>
  <c r="CK10" i="60"/>
  <c r="CL10"/>
  <c r="CM10"/>
  <c r="CN10"/>
  <c r="CO10"/>
  <c r="CP10"/>
  <c r="CQ10"/>
  <c r="CR10"/>
  <c r="CS10"/>
  <c r="CT10"/>
  <c r="CJ10"/>
  <c r="CK10" i="59"/>
  <c r="CL10"/>
  <c r="CM10"/>
  <c r="CN10"/>
  <c r="CO10"/>
  <c r="CP10"/>
  <c r="CQ10"/>
  <c r="CR10"/>
  <c r="CS10"/>
  <c r="CT10"/>
  <c r="CJ10"/>
  <c r="CK10" i="58"/>
  <c r="CL10"/>
  <c r="CM10"/>
  <c r="CN10"/>
  <c r="CO10"/>
  <c r="CP10"/>
  <c r="CQ10"/>
  <c r="CR10"/>
  <c r="CS10"/>
  <c r="CT10"/>
  <c r="CJ10"/>
  <c r="CK10" i="57"/>
  <c r="CL10"/>
  <c r="CM10"/>
  <c r="CN10"/>
  <c r="CO10"/>
  <c r="CP10"/>
  <c r="CQ10"/>
  <c r="CR10"/>
  <c r="CS10"/>
  <c r="CT10"/>
  <c r="CJ10"/>
  <c r="CK10" i="56"/>
  <c r="CL10"/>
  <c r="CM10"/>
  <c r="CN10"/>
  <c r="CO10"/>
  <c r="CP10"/>
  <c r="CQ10"/>
  <c r="CR10"/>
  <c r="CS10"/>
  <c r="CT10"/>
  <c r="CJ10"/>
  <c r="CK10" i="55"/>
  <c r="CL10"/>
  <c r="CM10"/>
  <c r="CN10"/>
  <c r="CO10"/>
  <c r="CP10"/>
  <c r="CQ10"/>
  <c r="CR10"/>
  <c r="CS10"/>
  <c r="CT10"/>
  <c r="CJ10"/>
  <c r="CK10" i="54"/>
  <c r="CL10"/>
  <c r="CM10"/>
  <c r="CN10"/>
  <c r="CO10"/>
  <c r="CP10"/>
  <c r="CQ10"/>
  <c r="CR10"/>
  <c r="CS10"/>
  <c r="CT10"/>
  <c r="CJ10"/>
  <c r="CK10" i="53"/>
  <c r="CL10"/>
  <c r="CM10"/>
  <c r="CN10"/>
  <c r="CO10"/>
  <c r="CP10"/>
  <c r="CQ10"/>
  <c r="CR10"/>
  <c r="CS10"/>
  <c r="CT10"/>
  <c r="CJ10"/>
  <c r="CK10" i="52"/>
  <c r="CL10"/>
  <c r="CM10"/>
  <c r="CN10"/>
  <c r="CO10"/>
  <c r="CP10"/>
  <c r="CQ10"/>
  <c r="CR10"/>
  <c r="CS10"/>
  <c r="CT10"/>
  <c r="CJ10"/>
  <c r="CK10" i="51"/>
  <c r="CL10"/>
  <c r="CM10"/>
  <c r="CN10"/>
  <c r="CO10"/>
  <c r="CP10"/>
  <c r="CQ10"/>
  <c r="CR10"/>
  <c r="CS10"/>
  <c r="CT10"/>
  <c r="CJ10"/>
  <c r="CK10" i="50"/>
  <c r="CL10"/>
  <c r="CM10"/>
  <c r="CN10"/>
  <c r="CO10"/>
  <c r="CP10"/>
  <c r="CQ10"/>
  <c r="CR10"/>
  <c r="CS10"/>
  <c r="CT10"/>
  <c r="CJ10"/>
  <c r="CK9" i="79"/>
  <c r="CL9"/>
  <c r="CM9"/>
  <c r="CN9"/>
  <c r="CO9"/>
  <c r="CP9"/>
  <c r="CQ9"/>
  <c r="CR9"/>
  <c r="CS9"/>
  <c r="CT9"/>
  <c r="CJ9"/>
  <c r="CK9" i="78"/>
  <c r="CL9"/>
  <c r="CM9"/>
  <c r="CN9"/>
  <c r="CO9"/>
  <c r="CP9"/>
  <c r="CQ9"/>
  <c r="CR9"/>
  <c r="CS9"/>
  <c r="CT9"/>
  <c r="CJ9"/>
  <c r="CK9" i="77"/>
  <c r="CL9"/>
  <c r="CM9"/>
  <c r="CN9"/>
  <c r="CO9"/>
  <c r="CP9"/>
  <c r="CQ9"/>
  <c r="CR9"/>
  <c r="CS9"/>
  <c r="CT9"/>
  <c r="CJ9"/>
  <c r="CK9" i="76"/>
  <c r="CL9"/>
  <c r="CM9"/>
  <c r="CN9"/>
  <c r="CO9"/>
  <c r="CP9"/>
  <c r="CQ9"/>
  <c r="CR9"/>
  <c r="CS9"/>
  <c r="CT9"/>
  <c r="CJ9"/>
  <c r="CK9" i="75"/>
  <c r="CL9"/>
  <c r="CM9"/>
  <c r="CN9"/>
  <c r="CO9"/>
  <c r="CP9"/>
  <c r="CQ9"/>
  <c r="CR9"/>
  <c r="CS9"/>
  <c r="CT9"/>
  <c r="CJ9"/>
  <c r="CK9" i="74"/>
  <c r="CL9"/>
  <c r="CM9"/>
  <c r="CN9"/>
  <c r="CO9"/>
  <c r="CP9"/>
  <c r="CQ9"/>
  <c r="CR9"/>
  <c r="CS9"/>
  <c r="CT9"/>
  <c r="CJ9"/>
  <c r="CK9" i="73"/>
  <c r="CL9"/>
  <c r="CM9"/>
  <c r="CN9"/>
  <c r="CO9"/>
  <c r="CP9"/>
  <c r="CQ9"/>
  <c r="CR9"/>
  <c r="CS9"/>
  <c r="CT9"/>
  <c r="CJ9"/>
  <c r="CK9" i="72"/>
  <c r="CL9"/>
  <c r="CM9"/>
  <c r="CN9"/>
  <c r="CO9"/>
  <c r="CP9"/>
  <c r="CQ9"/>
  <c r="CR9"/>
  <c r="CS9"/>
  <c r="CT9"/>
  <c r="CJ9"/>
  <c r="CK9" i="71"/>
  <c r="CL9"/>
  <c r="CM9"/>
  <c r="CN9"/>
  <c r="CO9"/>
  <c r="CP9"/>
  <c r="CQ9"/>
  <c r="CR9"/>
  <c r="CS9"/>
  <c r="CT9"/>
  <c r="CJ9"/>
  <c r="CK9" i="70"/>
  <c r="CL9"/>
  <c r="CM9"/>
  <c r="CN9"/>
  <c r="CO9"/>
  <c r="CP9"/>
  <c r="CQ9"/>
  <c r="CR9"/>
  <c r="CS9"/>
  <c r="CT9"/>
  <c r="CJ9"/>
  <c r="CK9" i="69"/>
  <c r="CL9"/>
  <c r="CM9"/>
  <c r="CN9"/>
  <c r="CO9"/>
  <c r="CP9"/>
  <c r="CQ9"/>
  <c r="CR9"/>
  <c r="CS9"/>
  <c r="CT9"/>
  <c r="CJ9"/>
  <c r="CK9" i="68"/>
  <c r="CL9"/>
  <c r="CM9"/>
  <c r="CN9"/>
  <c r="CO9"/>
  <c r="CP9"/>
  <c r="CQ9"/>
  <c r="CR9"/>
  <c r="CS9"/>
  <c r="CT9"/>
  <c r="CJ9"/>
  <c r="CK9" i="67"/>
  <c r="CL9"/>
  <c r="CM9"/>
  <c r="CN9"/>
  <c r="CO9"/>
  <c r="CP9"/>
  <c r="CQ9"/>
  <c r="CR9"/>
  <c r="CS9"/>
  <c r="CT9"/>
  <c r="CJ9"/>
  <c r="CK9" i="66"/>
  <c r="CL9"/>
  <c r="CM9"/>
  <c r="CN9"/>
  <c r="CO9"/>
  <c r="CP9"/>
  <c r="CQ9"/>
  <c r="CR9"/>
  <c r="CS9"/>
  <c r="CT9"/>
  <c r="CJ9"/>
  <c r="CK9" i="65"/>
  <c r="CL9"/>
  <c r="CM9"/>
  <c r="CN9"/>
  <c r="CO9"/>
  <c r="CP9"/>
  <c r="CQ9"/>
  <c r="CR9"/>
  <c r="CS9"/>
  <c r="CT9"/>
  <c r="CJ9"/>
  <c r="CK9" i="64"/>
  <c r="CL9"/>
  <c r="CM9"/>
  <c r="CN9"/>
  <c r="CO9"/>
  <c r="CP9"/>
  <c r="CQ9"/>
  <c r="CR9"/>
  <c r="CS9"/>
  <c r="CT9"/>
  <c r="CJ9"/>
  <c r="CK9" i="63"/>
  <c r="CL9"/>
  <c r="CM9"/>
  <c r="CN9"/>
  <c r="CO9"/>
  <c r="CP9"/>
  <c r="CQ9"/>
  <c r="CR9"/>
  <c r="CS9"/>
  <c r="CT9"/>
  <c r="CJ9"/>
  <c r="CK9" i="62"/>
  <c r="CL9"/>
  <c r="CM9"/>
  <c r="CN9"/>
  <c r="CO9"/>
  <c r="CP9"/>
  <c r="CQ9"/>
  <c r="CR9"/>
  <c r="CS9"/>
  <c r="CT9"/>
  <c r="CJ9"/>
  <c r="CK9" i="61"/>
  <c r="CL9"/>
  <c r="CM9"/>
  <c r="CN9"/>
  <c r="CO9"/>
  <c r="CP9"/>
  <c r="CQ9"/>
  <c r="CR9"/>
  <c r="CS9"/>
  <c r="CT9"/>
  <c r="CJ9"/>
  <c r="CK9" i="60"/>
  <c r="CL9"/>
  <c r="CM9"/>
  <c r="CN9"/>
  <c r="CO9"/>
  <c r="CP9"/>
  <c r="CQ9"/>
  <c r="CR9"/>
  <c r="CS9"/>
  <c r="CT9"/>
  <c r="CJ9"/>
  <c r="CK9" i="59"/>
  <c r="CL9"/>
  <c r="CM9"/>
  <c r="CN9"/>
  <c r="CO9"/>
  <c r="CP9"/>
  <c r="CQ9"/>
  <c r="CR9"/>
  <c r="CS9"/>
  <c r="CT9"/>
  <c r="CJ9"/>
  <c r="CK9" i="58"/>
  <c r="CL9"/>
  <c r="CM9"/>
  <c r="CN9"/>
  <c r="CO9"/>
  <c r="CP9"/>
  <c r="CQ9"/>
  <c r="CR9"/>
  <c r="CS9"/>
  <c r="CT9"/>
  <c r="CJ9"/>
  <c r="CK9" i="57"/>
  <c r="CL9"/>
  <c r="CM9"/>
  <c r="CN9"/>
  <c r="CO9"/>
  <c r="CP9"/>
  <c r="CQ9"/>
  <c r="CR9"/>
  <c r="CS9"/>
  <c r="CT9"/>
  <c r="CJ9"/>
  <c r="CK9" i="56"/>
  <c r="CL9"/>
  <c r="CM9"/>
  <c r="CN9"/>
  <c r="CO9"/>
  <c r="CP9"/>
  <c r="CQ9"/>
  <c r="CR9"/>
  <c r="CS9"/>
  <c r="CT9"/>
  <c r="CJ9"/>
  <c r="CK9" i="55"/>
  <c r="CL9"/>
  <c r="CM9"/>
  <c r="CN9"/>
  <c r="CO9"/>
  <c r="CP9"/>
  <c r="CQ9"/>
  <c r="CR9"/>
  <c r="CS9"/>
  <c r="CT9"/>
  <c r="CJ9"/>
  <c r="CK9" i="54"/>
  <c r="CL9"/>
  <c r="CM9"/>
  <c r="CN9"/>
  <c r="CO9"/>
  <c r="CP9"/>
  <c r="CQ9"/>
  <c r="CR9"/>
  <c r="CS9"/>
  <c r="CT9"/>
  <c r="CJ9"/>
  <c r="CK9" i="53"/>
  <c r="CL9"/>
  <c r="CM9"/>
  <c r="CN9"/>
  <c r="CO9"/>
  <c r="CP9"/>
  <c r="CQ9"/>
  <c r="CR9"/>
  <c r="CS9"/>
  <c r="CT9"/>
  <c r="CJ9"/>
  <c r="CK9" i="52"/>
  <c r="CL9"/>
  <c r="CM9"/>
  <c r="CN9"/>
  <c r="CO9"/>
  <c r="CP9"/>
  <c r="CQ9"/>
  <c r="CR9"/>
  <c r="CS9"/>
  <c r="CT9"/>
  <c r="CJ9"/>
  <c r="CK9" i="51"/>
  <c r="CL9"/>
  <c r="CM9"/>
  <c r="CN9"/>
  <c r="CO9"/>
  <c r="CP9"/>
  <c r="CQ9"/>
  <c r="CR9"/>
  <c r="CS9"/>
  <c r="CT9"/>
  <c r="CJ9"/>
  <c r="CK9" i="50"/>
  <c r="CL9"/>
  <c r="CM9"/>
  <c r="CN9"/>
  <c r="CO9"/>
  <c r="CP9"/>
  <c r="CQ9"/>
  <c r="CR9"/>
  <c r="CS9"/>
  <c r="CT9"/>
  <c r="CJ9"/>
  <c r="BW10" i="79"/>
  <c r="BX10"/>
  <c r="BY10"/>
  <c r="BZ10"/>
  <c r="CA10"/>
  <c r="CB10"/>
  <c r="CC10"/>
  <c r="CD10"/>
  <c r="CE10"/>
  <c r="CF10"/>
  <c r="CG10"/>
  <c r="CH10"/>
  <c r="CI10"/>
  <c r="BV10"/>
  <c r="BW10" i="78"/>
  <c r="BX10"/>
  <c r="BY10"/>
  <c r="BZ10"/>
  <c r="CA10"/>
  <c r="CB10"/>
  <c r="CC10"/>
  <c r="CD10"/>
  <c r="CE10"/>
  <c r="CF10"/>
  <c r="CG10"/>
  <c r="CH10"/>
  <c r="CI10"/>
  <c r="BV10"/>
  <c r="BW10" i="77"/>
  <c r="BX10"/>
  <c r="BY10"/>
  <c r="BZ10"/>
  <c r="CA10"/>
  <c r="CB10"/>
  <c r="CC10"/>
  <c r="CD10"/>
  <c r="CE10"/>
  <c r="CF10"/>
  <c r="CG10"/>
  <c r="CH10"/>
  <c r="CI10"/>
  <c r="BV10"/>
  <c r="BW10" i="76"/>
  <c r="BX10"/>
  <c r="BY10"/>
  <c r="BZ10"/>
  <c r="CA10"/>
  <c r="CB10"/>
  <c r="CC10"/>
  <c r="CD10"/>
  <c r="CE10"/>
  <c r="CF10"/>
  <c r="CG10"/>
  <c r="CH10"/>
  <c r="CI10"/>
  <c r="BV10"/>
  <c r="BW10" i="75"/>
  <c r="BX10"/>
  <c r="BY10"/>
  <c r="BZ10"/>
  <c r="CA10"/>
  <c r="CB10"/>
  <c r="CC10"/>
  <c r="CD10"/>
  <c r="CE10"/>
  <c r="CF10"/>
  <c r="CG10"/>
  <c r="CH10"/>
  <c r="CI10"/>
  <c r="BV10"/>
  <c r="BW10" i="74"/>
  <c r="BX10"/>
  <c r="BY10"/>
  <c r="BZ10"/>
  <c r="CA10"/>
  <c r="CB10"/>
  <c r="CC10"/>
  <c r="CD10"/>
  <c r="CE10"/>
  <c r="CF10"/>
  <c r="CG10"/>
  <c r="CH10"/>
  <c r="CI10"/>
  <c r="BV10"/>
  <c r="BW10" i="73"/>
  <c r="BX10"/>
  <c r="BY10"/>
  <c r="BZ10"/>
  <c r="CA10"/>
  <c r="CB10"/>
  <c r="CC10"/>
  <c r="CD10"/>
  <c r="CE10"/>
  <c r="CF10"/>
  <c r="CG10"/>
  <c r="CH10"/>
  <c r="CI10"/>
  <c r="BV10"/>
  <c r="BW10" i="72"/>
  <c r="BX10"/>
  <c r="BY10"/>
  <c r="BZ10"/>
  <c r="CA10"/>
  <c r="CB10"/>
  <c r="CC10"/>
  <c r="CD10"/>
  <c r="CE10"/>
  <c r="CF10"/>
  <c r="CG10"/>
  <c r="CH10"/>
  <c r="CI10"/>
  <c r="BV10"/>
  <c r="BW10" i="71"/>
  <c r="BX10"/>
  <c r="BY10"/>
  <c r="BZ10"/>
  <c r="CA10"/>
  <c r="CB10"/>
  <c r="CC10"/>
  <c r="CD10"/>
  <c r="CE10"/>
  <c r="CF10"/>
  <c r="CG10"/>
  <c r="CH10"/>
  <c r="CI10"/>
  <c r="BV10"/>
  <c r="BW10" i="70"/>
  <c r="BX10"/>
  <c r="BY10"/>
  <c r="BZ10"/>
  <c r="CA10"/>
  <c r="CB10"/>
  <c r="CC10"/>
  <c r="CD10"/>
  <c r="CE10"/>
  <c r="CF10"/>
  <c r="CG10"/>
  <c r="CH10"/>
  <c r="CI10"/>
  <c r="BV10"/>
  <c r="BW10" i="69"/>
  <c r="BX10"/>
  <c r="BY10"/>
  <c r="BZ10"/>
  <c r="CA10"/>
  <c r="CB10"/>
  <c r="CC10"/>
  <c r="CD10"/>
  <c r="CE10"/>
  <c r="CF10"/>
  <c r="CG10"/>
  <c r="CH10"/>
  <c r="CI10"/>
  <c r="BV10"/>
  <c r="BW10" i="68"/>
  <c r="BX10"/>
  <c r="BY10"/>
  <c r="BZ10"/>
  <c r="CA10"/>
  <c r="CB10"/>
  <c r="CC10"/>
  <c r="CD10"/>
  <c r="CE10"/>
  <c r="CF10"/>
  <c r="CG10"/>
  <c r="CH10"/>
  <c r="CI10"/>
  <c r="BV10"/>
  <c r="BW10" i="67"/>
  <c r="BX10"/>
  <c r="BY10"/>
  <c r="BZ10"/>
  <c r="CA10"/>
  <c r="CB10"/>
  <c r="CC10"/>
  <c r="CD10"/>
  <c r="CE10"/>
  <c r="CF10"/>
  <c r="CG10"/>
  <c r="CH10"/>
  <c r="CI10"/>
  <c r="BV10"/>
  <c r="BW10" i="66"/>
  <c r="BX10"/>
  <c r="BY10"/>
  <c r="BZ10"/>
  <c r="CA10"/>
  <c r="CB10"/>
  <c r="CC10"/>
  <c r="CD10"/>
  <c r="CE10"/>
  <c r="CF10"/>
  <c r="CG10"/>
  <c r="CH10"/>
  <c r="CI10"/>
  <c r="BV10"/>
  <c r="BW10" i="65"/>
  <c r="BX10"/>
  <c r="BY10"/>
  <c r="BZ10"/>
  <c r="CA10"/>
  <c r="CB10"/>
  <c r="CC10"/>
  <c r="CD10"/>
  <c r="CE10"/>
  <c r="CF10"/>
  <c r="CG10"/>
  <c r="CH10"/>
  <c r="CI10"/>
  <c r="BV10"/>
  <c r="BW10" i="64"/>
  <c r="BX10"/>
  <c r="BY10"/>
  <c r="BZ10"/>
  <c r="CA10"/>
  <c r="CB10"/>
  <c r="CC10"/>
  <c r="CD10"/>
  <c r="CE10"/>
  <c r="CF10"/>
  <c r="CG10"/>
  <c r="CH10"/>
  <c r="CI10"/>
  <c r="BV10"/>
  <c r="BW10" i="63"/>
  <c r="BX10"/>
  <c r="BY10"/>
  <c r="BZ10"/>
  <c r="CA10"/>
  <c r="CB10"/>
  <c r="CC10"/>
  <c r="CD10"/>
  <c r="CE10"/>
  <c r="CF10"/>
  <c r="CG10"/>
  <c r="CH10"/>
  <c r="CI10"/>
  <c r="BV10"/>
  <c r="BW10" i="62"/>
  <c r="BX10"/>
  <c r="BY10"/>
  <c r="BZ10"/>
  <c r="CA10"/>
  <c r="CB10"/>
  <c r="CC10"/>
  <c r="CD10"/>
  <c r="CE10"/>
  <c r="CF10"/>
  <c r="CG10"/>
  <c r="CH10"/>
  <c r="CI10"/>
  <c r="BV10"/>
  <c r="BW10" i="61"/>
  <c r="BX10"/>
  <c r="BY10"/>
  <c r="BZ10"/>
  <c r="CA10"/>
  <c r="CB10"/>
  <c r="CC10"/>
  <c r="CD10"/>
  <c r="CE10"/>
  <c r="CF10"/>
  <c r="CG10"/>
  <c r="CH10"/>
  <c r="CI10"/>
  <c r="BV10"/>
  <c r="BW10" i="60"/>
  <c r="BX10"/>
  <c r="BY10"/>
  <c r="BZ10"/>
  <c r="CA10"/>
  <c r="CB10"/>
  <c r="CC10"/>
  <c r="CD10"/>
  <c r="CE10"/>
  <c r="CF10"/>
  <c r="CG10"/>
  <c r="CH10"/>
  <c r="CI10"/>
  <c r="BV10"/>
  <c r="BW10" i="59"/>
  <c r="BX10"/>
  <c r="BY10"/>
  <c r="BZ10"/>
  <c r="CA10"/>
  <c r="CB10"/>
  <c r="CC10"/>
  <c r="CD10"/>
  <c r="CE10"/>
  <c r="CF10"/>
  <c r="CG10"/>
  <c r="CH10"/>
  <c r="CI10"/>
  <c r="BV10"/>
  <c r="BW10" i="58"/>
  <c r="BX10"/>
  <c r="BY10"/>
  <c r="BZ10"/>
  <c r="CA10"/>
  <c r="CB10"/>
  <c r="CC10"/>
  <c r="CD10"/>
  <c r="CE10"/>
  <c r="CF10"/>
  <c r="CG10"/>
  <c r="CH10"/>
  <c r="CI10"/>
  <c r="BV10"/>
  <c r="BW10" i="57"/>
  <c r="BX10"/>
  <c r="BY10"/>
  <c r="BZ10"/>
  <c r="CA10"/>
  <c r="CB10"/>
  <c r="CC10"/>
  <c r="CD10"/>
  <c r="CE10"/>
  <c r="CF10"/>
  <c r="CG10"/>
  <c r="CH10"/>
  <c r="CI10"/>
  <c r="BV10"/>
  <c r="BW10" i="56"/>
  <c r="BX10"/>
  <c r="BY10"/>
  <c r="BZ10"/>
  <c r="CA10"/>
  <c r="CB10"/>
  <c r="CC10"/>
  <c r="CD10"/>
  <c r="CE10"/>
  <c r="CF10"/>
  <c r="CG10"/>
  <c r="CH10"/>
  <c r="CI10"/>
  <c r="BV10"/>
  <c r="BW10" i="55"/>
  <c r="BX10"/>
  <c r="BY10"/>
  <c r="BZ10"/>
  <c r="CA10"/>
  <c r="CB10"/>
  <c r="CC10"/>
  <c r="CD10"/>
  <c r="CE10"/>
  <c r="CF10"/>
  <c r="CG10"/>
  <c r="CH10"/>
  <c r="CI10"/>
  <c r="BV10"/>
  <c r="BW10" i="54"/>
  <c r="BX10"/>
  <c r="BY10"/>
  <c r="BZ10"/>
  <c r="CA10"/>
  <c r="CB10"/>
  <c r="CC10"/>
  <c r="CD10"/>
  <c r="CE10"/>
  <c r="CF10"/>
  <c r="CG10"/>
  <c r="CH10"/>
  <c r="CI10"/>
  <c r="BV10"/>
  <c r="BW10" i="53"/>
  <c r="BX10"/>
  <c r="BY10"/>
  <c r="BZ10"/>
  <c r="CA10"/>
  <c r="CB10"/>
  <c r="CC10"/>
  <c r="CD10"/>
  <c r="CE10"/>
  <c r="CF10"/>
  <c r="CG10"/>
  <c r="CH10"/>
  <c r="CI10"/>
  <c r="BV10"/>
  <c r="BW10" i="52"/>
  <c r="BX10"/>
  <c r="BY10"/>
  <c r="BZ10"/>
  <c r="CA10"/>
  <c r="CB10"/>
  <c r="CC10"/>
  <c r="CD10"/>
  <c r="CE10"/>
  <c r="CF10"/>
  <c r="CG10"/>
  <c r="CH10"/>
  <c r="CI10"/>
  <c r="BV10"/>
  <c r="BW10" i="51"/>
  <c r="BX10"/>
  <c r="BY10"/>
  <c r="BZ10"/>
  <c r="CA10"/>
  <c r="CB10"/>
  <c r="CC10"/>
  <c r="CD10"/>
  <c r="CE10"/>
  <c r="CF10"/>
  <c r="CG10"/>
  <c r="CH10"/>
  <c r="CI10"/>
  <c r="BV10"/>
  <c r="BW10" i="50"/>
  <c r="BX10"/>
  <c r="BY10"/>
  <c r="BZ10"/>
  <c r="CA10"/>
  <c r="CB10"/>
  <c r="CC10"/>
  <c r="CD10"/>
  <c r="CE10"/>
  <c r="CF10"/>
  <c r="CG10"/>
  <c r="CH10"/>
  <c r="CI10"/>
  <c r="BV10"/>
  <c r="BW9" i="79"/>
  <c r="BX9"/>
  <c r="BY9"/>
  <c r="BZ9"/>
  <c r="CA9"/>
  <c r="CB9"/>
  <c r="CC9"/>
  <c r="CD9"/>
  <c r="CE9"/>
  <c r="CF9"/>
  <c r="CG9"/>
  <c r="CH9"/>
  <c r="CI9"/>
  <c r="BV9"/>
  <c r="BW9" i="78"/>
  <c r="BX9"/>
  <c r="BY9"/>
  <c r="BZ9"/>
  <c r="CA9"/>
  <c r="CB9"/>
  <c r="CC9"/>
  <c r="CD9"/>
  <c r="CE9"/>
  <c r="CF9"/>
  <c r="CG9"/>
  <c r="CH9"/>
  <c r="CI9"/>
  <c r="BV9"/>
  <c r="BW9" i="77"/>
  <c r="BX9"/>
  <c r="BY9"/>
  <c r="BZ9"/>
  <c r="CA9"/>
  <c r="CB9"/>
  <c r="CC9"/>
  <c r="CD9"/>
  <c r="CE9"/>
  <c r="CF9"/>
  <c r="CG9"/>
  <c r="CH9"/>
  <c r="CI9"/>
  <c r="BV9"/>
  <c r="BW9" i="76"/>
  <c r="BX9"/>
  <c r="BY9"/>
  <c r="BZ9"/>
  <c r="CA9"/>
  <c r="CB9"/>
  <c r="CC9"/>
  <c r="CD9"/>
  <c r="CE9"/>
  <c r="CF9"/>
  <c r="CG9"/>
  <c r="CH9"/>
  <c r="CI9"/>
  <c r="BV9"/>
  <c r="BW9" i="75"/>
  <c r="BX9"/>
  <c r="BY9"/>
  <c r="BZ9"/>
  <c r="CA9"/>
  <c r="CB9"/>
  <c r="CC9"/>
  <c r="CD9"/>
  <c r="CE9"/>
  <c r="CF9"/>
  <c r="CG9"/>
  <c r="CH9"/>
  <c r="CI9"/>
  <c r="BV9"/>
  <c r="BW9" i="74"/>
  <c r="BX9"/>
  <c r="BY9"/>
  <c r="BZ9"/>
  <c r="CA9"/>
  <c r="CB9"/>
  <c r="CC9"/>
  <c r="CD9"/>
  <c r="CE9"/>
  <c r="CF9"/>
  <c r="CG9"/>
  <c r="CH9"/>
  <c r="CI9"/>
  <c r="BV9"/>
  <c r="BW9" i="73"/>
  <c r="BX9"/>
  <c r="BY9"/>
  <c r="BZ9"/>
  <c r="CA9"/>
  <c r="CB9"/>
  <c r="CC9"/>
  <c r="CD9"/>
  <c r="CE9"/>
  <c r="CF9"/>
  <c r="CG9"/>
  <c r="CH9"/>
  <c r="CI9"/>
  <c r="BV9"/>
  <c r="BW9" i="72"/>
  <c r="BX9"/>
  <c r="BY9"/>
  <c r="BZ9"/>
  <c r="CA9"/>
  <c r="CB9"/>
  <c r="CC9"/>
  <c r="CD9"/>
  <c r="CE9"/>
  <c r="CF9"/>
  <c r="CG9"/>
  <c r="CH9"/>
  <c r="CI9"/>
  <c r="BV9"/>
  <c r="BW9" i="71"/>
  <c r="BX9"/>
  <c r="BY9"/>
  <c r="BZ9"/>
  <c r="CA9"/>
  <c r="CB9"/>
  <c r="CC9"/>
  <c r="CD9"/>
  <c r="CE9"/>
  <c r="CF9"/>
  <c r="CG9"/>
  <c r="CH9"/>
  <c r="CI9"/>
  <c r="BV9"/>
  <c r="BW9" i="70"/>
  <c r="BX9"/>
  <c r="BY9"/>
  <c r="BZ9"/>
  <c r="CA9"/>
  <c r="CB9"/>
  <c r="CC9"/>
  <c r="CD9"/>
  <c r="CE9"/>
  <c r="CF9"/>
  <c r="CG9"/>
  <c r="CH9"/>
  <c r="CI9"/>
  <c r="BV9"/>
  <c r="BW9" i="69"/>
  <c r="BX9"/>
  <c r="BY9"/>
  <c r="BZ9"/>
  <c r="CA9"/>
  <c r="CB9"/>
  <c r="CC9"/>
  <c r="CD9"/>
  <c r="CE9"/>
  <c r="CF9"/>
  <c r="CG9"/>
  <c r="CH9"/>
  <c r="CI9"/>
  <c r="BV9"/>
  <c r="BW9" i="68"/>
  <c r="BX9"/>
  <c r="BY9"/>
  <c r="BZ9"/>
  <c r="CA9"/>
  <c r="CB9"/>
  <c r="CC9"/>
  <c r="CD9"/>
  <c r="CE9"/>
  <c r="CF9"/>
  <c r="CG9"/>
  <c r="CH9"/>
  <c r="CI9"/>
  <c r="BV9"/>
  <c r="BW9" i="67"/>
  <c r="BX9"/>
  <c r="BY9"/>
  <c r="BZ9"/>
  <c r="CA9"/>
  <c r="CB9"/>
  <c r="CC9"/>
  <c r="CD9"/>
  <c r="CE9"/>
  <c r="CF9"/>
  <c r="CG9"/>
  <c r="CH9"/>
  <c r="CI9"/>
  <c r="BV9"/>
  <c r="BW9" i="66"/>
  <c r="BX9"/>
  <c r="BY9"/>
  <c r="BZ9"/>
  <c r="CA9"/>
  <c r="CB9"/>
  <c r="CC9"/>
  <c r="CD9"/>
  <c r="CE9"/>
  <c r="CF9"/>
  <c r="CG9"/>
  <c r="CH9"/>
  <c r="CI9"/>
  <c r="BV9"/>
  <c r="BW9" i="65"/>
  <c r="BX9"/>
  <c r="BY9"/>
  <c r="BZ9"/>
  <c r="CA9"/>
  <c r="CB9"/>
  <c r="CC9"/>
  <c r="CD9"/>
  <c r="CE9"/>
  <c r="CF9"/>
  <c r="CG9"/>
  <c r="CH9"/>
  <c r="CI9"/>
  <c r="BV9"/>
  <c r="CI9" i="64"/>
  <c r="BW9"/>
  <c r="BX9"/>
  <c r="BY9"/>
  <c r="BZ9"/>
  <c r="CA9"/>
  <c r="CB9"/>
  <c r="CC9"/>
  <c r="CD9"/>
  <c r="CE9"/>
  <c r="CF9"/>
  <c r="CG9"/>
  <c r="CH9"/>
  <c r="BV9"/>
  <c r="BW9" i="63"/>
  <c r="BX9"/>
  <c r="BY9"/>
  <c r="BZ9"/>
  <c r="CA9"/>
  <c r="CB9"/>
  <c r="CC9"/>
  <c r="CD9"/>
  <c r="CE9"/>
  <c r="CF9"/>
  <c r="CG9"/>
  <c r="CH9"/>
  <c r="CI9"/>
  <c r="BV9"/>
  <c r="BW9" i="62"/>
  <c r="BX9"/>
  <c r="BY9"/>
  <c r="BZ9"/>
  <c r="CA9"/>
  <c r="CB9"/>
  <c r="CC9"/>
  <c r="CD9"/>
  <c r="CE9"/>
  <c r="CF9"/>
  <c r="CG9"/>
  <c r="CH9"/>
  <c r="CI9"/>
  <c r="BV9"/>
  <c r="BW9" i="61"/>
  <c r="BX9"/>
  <c r="BY9"/>
  <c r="BZ9"/>
  <c r="CA9"/>
  <c r="CB9"/>
  <c r="CC9"/>
  <c r="CD9"/>
  <c r="CE9"/>
  <c r="CF9"/>
  <c r="CG9"/>
  <c r="CH9"/>
  <c r="CI9"/>
  <c r="BV9"/>
  <c r="BW9" i="60"/>
  <c r="BX9"/>
  <c r="BY9"/>
  <c r="BZ9"/>
  <c r="CA9"/>
  <c r="CB9"/>
  <c r="CC9"/>
  <c r="CD9"/>
  <c r="CE9"/>
  <c r="CF9"/>
  <c r="CG9"/>
  <c r="CH9"/>
  <c r="CI9"/>
  <c r="BV9"/>
  <c r="BW9" i="59"/>
  <c r="BX9"/>
  <c r="BY9"/>
  <c r="BZ9"/>
  <c r="CA9"/>
  <c r="CB9"/>
  <c r="CC9"/>
  <c r="CD9"/>
  <c r="CE9"/>
  <c r="CF9"/>
  <c r="CG9"/>
  <c r="CH9"/>
  <c r="CI9"/>
  <c r="BV9"/>
  <c r="BW9" i="58"/>
  <c r="BX9"/>
  <c r="BY9"/>
  <c r="BZ9"/>
  <c r="CA9"/>
  <c r="CB9"/>
  <c r="CC9"/>
  <c r="CD9"/>
  <c r="CE9"/>
  <c r="CF9"/>
  <c r="CG9"/>
  <c r="CH9"/>
  <c r="CI9"/>
  <c r="BV9"/>
  <c r="BW9" i="57"/>
  <c r="BX9"/>
  <c r="BY9"/>
  <c r="BZ9"/>
  <c r="CA9"/>
  <c r="CB9"/>
  <c r="CC9"/>
  <c r="CD9"/>
  <c r="CE9"/>
  <c r="CF9"/>
  <c r="CG9"/>
  <c r="CH9"/>
  <c r="CI9"/>
  <c r="BV9"/>
  <c r="BW9" i="56"/>
  <c r="BX9"/>
  <c r="BY9"/>
  <c r="BZ9"/>
  <c r="CA9"/>
  <c r="CB9"/>
  <c r="CC9"/>
  <c r="CD9"/>
  <c r="CE9"/>
  <c r="CF9"/>
  <c r="CG9"/>
  <c r="CH9"/>
  <c r="CI9"/>
  <c r="BV9"/>
  <c r="BW9" i="55"/>
  <c r="BX9"/>
  <c r="BY9"/>
  <c r="BZ9"/>
  <c r="CA9"/>
  <c r="CB9"/>
  <c r="CC9"/>
  <c r="CD9"/>
  <c r="CE9"/>
  <c r="CF9"/>
  <c r="CG9"/>
  <c r="CH9"/>
  <c r="CI9"/>
  <c r="BV9"/>
  <c r="BW9" i="54"/>
  <c r="BX9"/>
  <c r="BY9"/>
  <c r="BZ9"/>
  <c r="CA9"/>
  <c r="CB9"/>
  <c r="CC9"/>
  <c r="CD9"/>
  <c r="CE9"/>
  <c r="CF9"/>
  <c r="CG9"/>
  <c r="CH9"/>
  <c r="CI9"/>
  <c r="BV9"/>
  <c r="BW9" i="53"/>
  <c r="BX9"/>
  <c r="BY9"/>
  <c r="BZ9"/>
  <c r="CA9"/>
  <c r="CB9"/>
  <c r="CC9"/>
  <c r="CD9"/>
  <c r="CE9"/>
  <c r="CF9"/>
  <c r="CG9"/>
  <c r="CH9"/>
  <c r="CI9"/>
  <c r="BV9"/>
  <c r="BW9" i="52"/>
  <c r="BX9"/>
  <c r="BY9"/>
  <c r="BZ9"/>
  <c r="CA9"/>
  <c r="CB9"/>
  <c r="CC9"/>
  <c r="CD9"/>
  <c r="CE9"/>
  <c r="CF9"/>
  <c r="CG9"/>
  <c r="CH9"/>
  <c r="CI9"/>
  <c r="BV9"/>
  <c r="BW9" i="51"/>
  <c r="BX9"/>
  <c r="BY9"/>
  <c r="BZ9"/>
  <c r="CA9"/>
  <c r="CB9"/>
  <c r="CC9"/>
  <c r="CD9"/>
  <c r="CE9"/>
  <c r="CF9"/>
  <c r="CG9"/>
  <c r="CH9"/>
  <c r="CI9"/>
  <c r="BV9"/>
  <c r="BW9" i="50"/>
  <c r="BX9"/>
  <c r="BY9"/>
  <c r="BZ9"/>
  <c r="CA9"/>
  <c r="CB9"/>
  <c r="CC9"/>
  <c r="CD9"/>
  <c r="CE9"/>
  <c r="CF9"/>
  <c r="CG9"/>
  <c r="CH9"/>
  <c r="CI9"/>
  <c r="BV9"/>
  <c r="BK10" i="79"/>
  <c r="BL10"/>
  <c r="BM10"/>
  <c r="BN10"/>
  <c r="BO10"/>
  <c r="BP10"/>
  <c r="BQ10"/>
  <c r="BR10"/>
  <c r="BS10"/>
  <c r="BT10"/>
  <c r="BU10"/>
  <c r="BJ10"/>
  <c r="BK10" i="78"/>
  <c r="BL10"/>
  <c r="BM10"/>
  <c r="BN10"/>
  <c r="BO10"/>
  <c r="BP10"/>
  <c r="BQ10"/>
  <c r="BR10"/>
  <c r="BS10"/>
  <c r="BT10"/>
  <c r="BU10"/>
  <c r="BJ10"/>
  <c r="BK10" i="77"/>
  <c r="BL10"/>
  <c r="BM10"/>
  <c r="BN10"/>
  <c r="BO10"/>
  <c r="BP10"/>
  <c r="BQ10"/>
  <c r="BR10"/>
  <c r="BS10"/>
  <c r="BT10"/>
  <c r="BU10"/>
  <c r="BJ10"/>
  <c r="BK10" i="76"/>
  <c r="BL10"/>
  <c r="BM10"/>
  <c r="BN10"/>
  <c r="BO10"/>
  <c r="BP10"/>
  <c r="BQ10"/>
  <c r="BR10"/>
  <c r="BS10"/>
  <c r="BT10"/>
  <c r="BU10"/>
  <c r="BJ10"/>
  <c r="BK10" i="75"/>
  <c r="BL10"/>
  <c r="BM10"/>
  <c r="BN10"/>
  <c r="BO10"/>
  <c r="BP10"/>
  <c r="BQ10"/>
  <c r="BR10"/>
  <c r="BS10"/>
  <c r="BT10"/>
  <c r="BU10"/>
  <c r="BJ10"/>
  <c r="BK10" i="74"/>
  <c r="BL10"/>
  <c r="BM10"/>
  <c r="BN10"/>
  <c r="BO10"/>
  <c r="BP10"/>
  <c r="BQ10"/>
  <c r="BR10"/>
  <c r="BS10"/>
  <c r="BT10"/>
  <c r="BU10"/>
  <c r="BJ10"/>
  <c r="BK10" i="73"/>
  <c r="BL10"/>
  <c r="BM10"/>
  <c r="BN10"/>
  <c r="BO10"/>
  <c r="BP10"/>
  <c r="BQ10"/>
  <c r="BR10"/>
  <c r="BS10"/>
  <c r="BT10"/>
  <c r="BU10"/>
  <c r="BJ10"/>
  <c r="BK10" i="72"/>
  <c r="BL10"/>
  <c r="BM10"/>
  <c r="BN10"/>
  <c r="BO10"/>
  <c r="BP10"/>
  <c r="BQ10"/>
  <c r="BR10"/>
  <c r="BS10"/>
  <c r="BT10"/>
  <c r="BU10"/>
  <c r="BJ10"/>
  <c r="BK10" i="71"/>
  <c r="BL10"/>
  <c r="BM10"/>
  <c r="BN10"/>
  <c r="BO10"/>
  <c r="BP10"/>
  <c r="BQ10"/>
  <c r="BR10"/>
  <c r="BS10"/>
  <c r="BT10"/>
  <c r="BU10"/>
  <c r="BJ10"/>
  <c r="BK10" i="70"/>
  <c r="BL10"/>
  <c r="BM10"/>
  <c r="BN10"/>
  <c r="BO10"/>
  <c r="BP10"/>
  <c r="BQ10"/>
  <c r="BR10"/>
  <c r="BS10"/>
  <c r="BT10"/>
  <c r="BU10"/>
  <c r="BJ10"/>
  <c r="BK10" i="69"/>
  <c r="BL10"/>
  <c r="BM10"/>
  <c r="BN10"/>
  <c r="BO10"/>
  <c r="BP10"/>
  <c r="BQ10"/>
  <c r="BR10"/>
  <c r="BS10"/>
  <c r="BT10"/>
  <c r="BU10"/>
  <c r="BJ10"/>
  <c r="BK10" i="68"/>
  <c r="BL10"/>
  <c r="BM10"/>
  <c r="BN10"/>
  <c r="BO10"/>
  <c r="BP10"/>
  <c r="BQ10"/>
  <c r="BR10"/>
  <c r="BS10"/>
  <c r="BT10"/>
  <c r="BU10"/>
  <c r="BJ10"/>
  <c r="BK10" i="67"/>
  <c r="BL10"/>
  <c r="BM10"/>
  <c r="BN10"/>
  <c r="BO10"/>
  <c r="BP10"/>
  <c r="BQ10"/>
  <c r="BR10"/>
  <c r="BS10"/>
  <c r="BT10"/>
  <c r="BU10"/>
  <c r="BJ10"/>
  <c r="BK10" i="66"/>
  <c r="BL10"/>
  <c r="BM10"/>
  <c r="BN10"/>
  <c r="BO10"/>
  <c r="BP10"/>
  <c r="BQ10"/>
  <c r="BR10"/>
  <c r="BS10"/>
  <c r="BT10"/>
  <c r="BU10"/>
  <c r="BJ10"/>
  <c r="BK10" i="65"/>
  <c r="BL10"/>
  <c r="BM10"/>
  <c r="BN10"/>
  <c r="BO10"/>
  <c r="BP10"/>
  <c r="BQ10"/>
  <c r="BR10"/>
  <c r="BS10"/>
  <c r="BT10"/>
  <c r="BU10"/>
  <c r="BJ10"/>
  <c r="BK10" i="64"/>
  <c r="BL10"/>
  <c r="BM10"/>
  <c r="BN10"/>
  <c r="BO10"/>
  <c r="BP10"/>
  <c r="BQ10"/>
  <c r="BR10"/>
  <c r="BS10"/>
  <c r="BT10"/>
  <c r="BU10"/>
  <c r="BJ10"/>
  <c r="BK10" i="63"/>
  <c r="BL10"/>
  <c r="BM10"/>
  <c r="BN10"/>
  <c r="BO10"/>
  <c r="BP10"/>
  <c r="BQ10"/>
  <c r="BR10"/>
  <c r="BS10"/>
  <c r="BT10"/>
  <c r="BU10"/>
  <c r="BJ10"/>
  <c r="BK10" i="62"/>
  <c r="BL10"/>
  <c r="BM10"/>
  <c r="BN10"/>
  <c r="BO10"/>
  <c r="BP10"/>
  <c r="BQ10"/>
  <c r="BR10"/>
  <c r="BS10"/>
  <c r="BT10"/>
  <c r="BU10"/>
  <c r="BJ10"/>
  <c r="BK10" i="61"/>
  <c r="BL10"/>
  <c r="BM10"/>
  <c r="BN10"/>
  <c r="BO10"/>
  <c r="BP10"/>
  <c r="BQ10"/>
  <c r="BR10"/>
  <c r="BS10"/>
  <c r="BT10"/>
  <c r="BU10"/>
  <c r="BJ10"/>
  <c r="BK10" i="60"/>
  <c r="BL10"/>
  <c r="BM10"/>
  <c r="BN10"/>
  <c r="BO10"/>
  <c r="BP10"/>
  <c r="BQ10"/>
  <c r="BR10"/>
  <c r="BS10"/>
  <c r="BT10"/>
  <c r="BU10"/>
  <c r="BJ10"/>
  <c r="BK10" i="59"/>
  <c r="BL10"/>
  <c r="BM10"/>
  <c r="BN10"/>
  <c r="BO10"/>
  <c r="BP10"/>
  <c r="BQ10"/>
  <c r="BR10"/>
  <c r="BS10"/>
  <c r="BT10"/>
  <c r="BU10"/>
  <c r="BJ10"/>
  <c r="BK10" i="58"/>
  <c r="BL10"/>
  <c r="BM10"/>
  <c r="BN10"/>
  <c r="BO10"/>
  <c r="BP10"/>
  <c r="BQ10"/>
  <c r="BR10"/>
  <c r="BS10"/>
  <c r="BT10"/>
  <c r="BU10"/>
  <c r="BJ10"/>
  <c r="BK10" i="57"/>
  <c r="BL10"/>
  <c r="BM10"/>
  <c r="BN10"/>
  <c r="BO10"/>
  <c r="BP10"/>
  <c r="BQ10"/>
  <c r="BR10"/>
  <c r="BS10"/>
  <c r="BT10"/>
  <c r="BU10"/>
  <c r="BJ10"/>
  <c r="BK10" i="56"/>
  <c r="BL10"/>
  <c r="BM10"/>
  <c r="BN10"/>
  <c r="BO10"/>
  <c r="BP10"/>
  <c r="BQ10"/>
  <c r="BR10"/>
  <c r="BS10"/>
  <c r="BT10"/>
  <c r="BU10"/>
  <c r="BJ10"/>
  <c r="BK10" i="55"/>
  <c r="BL10"/>
  <c r="BM10"/>
  <c r="BN10"/>
  <c r="BO10"/>
  <c r="BP10"/>
  <c r="BQ10"/>
  <c r="BR10"/>
  <c r="BS10"/>
  <c r="BT10"/>
  <c r="BU10"/>
  <c r="BJ10"/>
  <c r="BK10" i="54"/>
  <c r="BL10"/>
  <c r="BM10"/>
  <c r="BN10"/>
  <c r="BO10"/>
  <c r="BP10"/>
  <c r="BQ10"/>
  <c r="BR10"/>
  <c r="BS10"/>
  <c r="BT10"/>
  <c r="BU10"/>
  <c r="BJ10"/>
  <c r="BK10" i="53"/>
  <c r="BL10"/>
  <c r="BM10"/>
  <c r="BN10"/>
  <c r="BO10"/>
  <c r="BP10"/>
  <c r="BQ10"/>
  <c r="BR10"/>
  <c r="BS10"/>
  <c r="BT10"/>
  <c r="BU10"/>
  <c r="BJ10"/>
  <c r="BK10" i="52"/>
  <c r="BL10"/>
  <c r="BM10"/>
  <c r="BN10"/>
  <c r="BO10"/>
  <c r="BP10"/>
  <c r="BQ10"/>
  <c r="BR10"/>
  <c r="BS10"/>
  <c r="BT10"/>
  <c r="BU10"/>
  <c r="BJ10"/>
  <c r="BK10" i="51"/>
  <c r="BL10"/>
  <c r="BM10"/>
  <c r="BN10"/>
  <c r="BO10"/>
  <c r="BP10"/>
  <c r="BQ10"/>
  <c r="BR10"/>
  <c r="BS10"/>
  <c r="BT10"/>
  <c r="BU10"/>
  <c r="BJ10"/>
  <c r="BK10" i="50"/>
  <c r="BL10"/>
  <c r="BM10"/>
  <c r="BN10"/>
  <c r="BO10"/>
  <c r="BP10"/>
  <c r="BQ10"/>
  <c r="BR10"/>
  <c r="BS10"/>
  <c r="BT10"/>
  <c r="BU10"/>
  <c r="BJ10"/>
  <c r="BK9" i="79"/>
  <c r="BL9"/>
  <c r="BM9"/>
  <c r="BN9"/>
  <c r="BO9"/>
  <c r="BP9"/>
  <c r="BQ9"/>
  <c r="BR9"/>
  <c r="BS9"/>
  <c r="BT9"/>
  <c r="BU9"/>
  <c r="BJ9"/>
  <c r="BK9" i="78"/>
  <c r="BL9"/>
  <c r="BM9"/>
  <c r="BN9"/>
  <c r="BO9"/>
  <c r="BP9"/>
  <c r="BQ9"/>
  <c r="BR9"/>
  <c r="BS9"/>
  <c r="BT9"/>
  <c r="BU9"/>
  <c r="BJ9"/>
  <c r="BK9" i="77"/>
  <c r="BL9"/>
  <c r="BM9"/>
  <c r="BN9"/>
  <c r="BO9"/>
  <c r="BP9"/>
  <c r="BQ9"/>
  <c r="BR9"/>
  <c r="BS9"/>
  <c r="BT9"/>
  <c r="BU9"/>
  <c r="BJ9"/>
  <c r="BU9" i="76"/>
  <c r="BK9"/>
  <c r="BL9"/>
  <c r="BM9"/>
  <c r="BN9"/>
  <c r="BO9"/>
  <c r="BP9"/>
  <c r="BQ9"/>
  <c r="BR9"/>
  <c r="BS9"/>
  <c r="BT9"/>
  <c r="BJ9"/>
  <c r="BK9" i="75"/>
  <c r="BL9"/>
  <c r="BM9"/>
  <c r="BN9"/>
  <c r="BO9"/>
  <c r="BP9"/>
  <c r="BQ9"/>
  <c r="BR9"/>
  <c r="BS9"/>
  <c r="BT9"/>
  <c r="BU9"/>
  <c r="BJ9"/>
  <c r="BK9" i="74"/>
  <c r="BL9"/>
  <c r="BM9"/>
  <c r="BN9"/>
  <c r="BO9"/>
  <c r="BP9"/>
  <c r="BQ9"/>
  <c r="BR9"/>
  <c r="BS9"/>
  <c r="BT9"/>
  <c r="BU9"/>
  <c r="BJ9"/>
  <c r="BK9" i="73"/>
  <c r="BL9"/>
  <c r="BM9"/>
  <c r="BN9"/>
  <c r="BO9"/>
  <c r="BP9"/>
  <c r="BQ9"/>
  <c r="BR9"/>
  <c r="BS9"/>
  <c r="BT9"/>
  <c r="BU9"/>
  <c r="BJ9"/>
  <c r="BK9" i="72"/>
  <c r="BL9"/>
  <c r="BM9"/>
  <c r="BN9"/>
  <c r="BO9"/>
  <c r="BP9"/>
  <c r="BQ9"/>
  <c r="BR9"/>
  <c r="BS9"/>
  <c r="BT9"/>
  <c r="BU9"/>
  <c r="BJ9"/>
  <c r="BK9" i="71"/>
  <c r="BL9"/>
  <c r="BM9"/>
  <c r="BN9"/>
  <c r="BO9"/>
  <c r="BP9"/>
  <c r="BQ9"/>
  <c r="BR9"/>
  <c r="BS9"/>
  <c r="BT9"/>
  <c r="BU9"/>
  <c r="BJ9"/>
  <c r="BK9" i="70"/>
  <c r="BL9"/>
  <c r="BM9"/>
  <c r="BN9"/>
  <c r="BO9"/>
  <c r="BP9"/>
  <c r="BQ9"/>
  <c r="BR9"/>
  <c r="BS9"/>
  <c r="BT9"/>
  <c r="BU9"/>
  <c r="BJ9"/>
  <c r="BK9" i="69"/>
  <c r="BL9"/>
  <c r="BM9"/>
  <c r="BN9"/>
  <c r="BO9"/>
  <c r="BP9"/>
  <c r="BQ9"/>
  <c r="BR9"/>
  <c r="BS9"/>
  <c r="BT9"/>
  <c r="BU9"/>
  <c r="BJ9"/>
  <c r="BK9" i="68"/>
  <c r="BL9"/>
  <c r="BM9"/>
  <c r="BN9"/>
  <c r="BO9"/>
  <c r="BP9"/>
  <c r="BQ9"/>
  <c r="BR9"/>
  <c r="BS9"/>
  <c r="BT9"/>
  <c r="BU9"/>
  <c r="BJ9"/>
  <c r="BK9" i="67"/>
  <c r="BL9"/>
  <c r="BM9"/>
  <c r="BN9"/>
  <c r="BO9"/>
  <c r="BP9"/>
  <c r="BQ9"/>
  <c r="BR9"/>
  <c r="BS9"/>
  <c r="BT9"/>
  <c r="BU9"/>
  <c r="BJ9"/>
  <c r="BK9" i="66"/>
  <c r="BL9"/>
  <c r="BM9"/>
  <c r="BN9"/>
  <c r="BO9"/>
  <c r="BP9"/>
  <c r="BQ9"/>
  <c r="BR9"/>
  <c r="BS9"/>
  <c r="BT9"/>
  <c r="BU9"/>
  <c r="BJ9"/>
  <c r="BK9" i="65"/>
  <c r="BL9"/>
  <c r="BM9"/>
  <c r="BN9"/>
  <c r="BO9"/>
  <c r="BP9"/>
  <c r="BQ9"/>
  <c r="BR9"/>
  <c r="BS9"/>
  <c r="BT9"/>
  <c r="BU9"/>
  <c r="BJ9"/>
  <c r="BK9" i="64"/>
  <c r="BL9"/>
  <c r="BM9"/>
  <c r="BN9"/>
  <c r="BO9"/>
  <c r="BP9"/>
  <c r="BQ9"/>
  <c r="BR9"/>
  <c r="BS9"/>
  <c r="BT9"/>
  <c r="BU9"/>
  <c r="BJ9"/>
  <c r="BK9" i="63"/>
  <c r="BL9"/>
  <c r="BM9"/>
  <c r="BN9"/>
  <c r="BO9"/>
  <c r="BP9"/>
  <c r="BQ9"/>
  <c r="BR9"/>
  <c r="BS9"/>
  <c r="BT9"/>
  <c r="BU9"/>
  <c r="BJ9"/>
  <c r="BK9" i="62"/>
  <c r="BL9"/>
  <c r="BM9"/>
  <c r="BN9"/>
  <c r="BO9"/>
  <c r="BP9"/>
  <c r="BQ9"/>
  <c r="BR9"/>
  <c r="BS9"/>
  <c r="BT9"/>
  <c r="BU9"/>
  <c r="BJ9"/>
  <c r="BK9" i="61"/>
  <c r="BL9"/>
  <c r="BM9"/>
  <c r="BN9"/>
  <c r="BO9"/>
  <c r="BP9"/>
  <c r="BQ9"/>
  <c r="BR9"/>
  <c r="BS9"/>
  <c r="BT9"/>
  <c r="BU9"/>
  <c r="BJ9"/>
  <c r="BK9" i="60"/>
  <c r="BL9"/>
  <c r="BM9"/>
  <c r="BN9"/>
  <c r="BO9"/>
  <c r="BP9"/>
  <c r="BQ9"/>
  <c r="BR9"/>
  <c r="BS9"/>
  <c r="BT9"/>
  <c r="BU9"/>
  <c r="BJ9"/>
  <c r="BK9" i="59"/>
  <c r="BL9"/>
  <c r="BM9"/>
  <c r="BN9"/>
  <c r="BO9"/>
  <c r="BP9"/>
  <c r="BQ9"/>
  <c r="BR9"/>
  <c r="BS9"/>
  <c r="BT9"/>
  <c r="BU9"/>
  <c r="BJ9"/>
  <c r="BK9" i="58"/>
  <c r="BL9"/>
  <c r="BM9"/>
  <c r="BN9"/>
  <c r="BO9"/>
  <c r="BP9"/>
  <c r="BQ9"/>
  <c r="BR9"/>
  <c r="BS9"/>
  <c r="BT9"/>
  <c r="BU9"/>
  <c r="BJ9"/>
  <c r="BK9" i="57"/>
  <c r="BL9"/>
  <c r="BM9"/>
  <c r="BN9"/>
  <c r="BO9"/>
  <c r="BP9"/>
  <c r="BQ9"/>
  <c r="BR9"/>
  <c r="BS9"/>
  <c r="BT9"/>
  <c r="BU9"/>
  <c r="BJ9"/>
  <c r="BK9" i="56"/>
  <c r="BL9"/>
  <c r="BM9"/>
  <c r="BN9"/>
  <c r="BO9"/>
  <c r="BP9"/>
  <c r="BQ9"/>
  <c r="BR9"/>
  <c r="BS9"/>
  <c r="BT9"/>
  <c r="BU9"/>
  <c r="BJ9"/>
  <c r="BK9" i="55"/>
  <c r="BL9"/>
  <c r="BM9"/>
  <c r="BN9"/>
  <c r="BO9"/>
  <c r="BP9"/>
  <c r="BQ9"/>
  <c r="BR9"/>
  <c r="BS9"/>
  <c r="BT9"/>
  <c r="BU9"/>
  <c r="BJ9"/>
  <c r="BK9" i="54"/>
  <c r="BL9"/>
  <c r="BM9"/>
  <c r="BN9"/>
  <c r="BO9"/>
  <c r="BP9"/>
  <c r="BQ9"/>
  <c r="BR9"/>
  <c r="BS9"/>
  <c r="BT9"/>
  <c r="BU9"/>
  <c r="BJ9"/>
  <c r="BK9" i="53"/>
  <c r="BL9"/>
  <c r="BM9"/>
  <c r="BN9"/>
  <c r="BO9"/>
  <c r="BP9"/>
  <c r="BQ9"/>
  <c r="BR9"/>
  <c r="BS9"/>
  <c r="BT9"/>
  <c r="BU9"/>
  <c r="BJ9"/>
  <c r="BK9" i="52"/>
  <c r="BL9"/>
  <c r="BM9"/>
  <c r="BN9"/>
  <c r="BO9"/>
  <c r="BP9"/>
  <c r="BQ9"/>
  <c r="BR9"/>
  <c r="BS9"/>
  <c r="BT9"/>
  <c r="BU9"/>
  <c r="BJ9"/>
  <c r="BK9" i="51"/>
  <c r="BL9"/>
  <c r="BM9"/>
  <c r="BN9"/>
  <c r="BO9"/>
  <c r="BP9"/>
  <c r="BQ9"/>
  <c r="BR9"/>
  <c r="BS9"/>
  <c r="BT9"/>
  <c r="BU9"/>
  <c r="BJ9"/>
  <c r="BK9" i="50"/>
  <c r="BL9"/>
  <c r="BM9"/>
  <c r="BN9"/>
  <c r="BO9"/>
  <c r="BP9"/>
  <c r="BQ9"/>
  <c r="BR9"/>
  <c r="BS9"/>
  <c r="BT9"/>
  <c r="BU9"/>
  <c r="BJ9"/>
  <c r="AQ10" i="79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78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77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76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75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74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73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72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71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7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69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68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67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66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65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64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63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62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61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6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59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58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57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56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55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54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53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52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51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10" i="5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AP10"/>
  <c r="AQ9" i="7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78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77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76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75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BI9" i="74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P9"/>
  <c r="AQ9" i="73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72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71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70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6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68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67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66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65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64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63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62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61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60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5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58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57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56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55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54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53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52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51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Q9" i="50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AP9"/>
  <c r="AH10" i="79"/>
  <c r="AI10"/>
  <c r="AJ10"/>
  <c r="AK10"/>
  <c r="AL10"/>
  <c r="AM10"/>
  <c r="AN10"/>
  <c r="AO10"/>
  <c r="AG10"/>
  <c r="AH10" i="78"/>
  <c r="AI10"/>
  <c r="AJ10"/>
  <c r="AK10"/>
  <c r="AL10"/>
  <c r="AM10"/>
  <c r="AN10"/>
  <c r="AO10"/>
  <c r="AG10"/>
  <c r="AH10" i="77"/>
  <c r="AI10"/>
  <c r="AJ10"/>
  <c r="AK10"/>
  <c r="AL10"/>
  <c r="AM10"/>
  <c r="AN10"/>
  <c r="AO10"/>
  <c r="AG10"/>
  <c r="AH10" i="76"/>
  <c r="AI10"/>
  <c r="AJ10"/>
  <c r="AK10"/>
  <c r="AL10"/>
  <c r="AM10"/>
  <c r="AN10"/>
  <c r="AO10"/>
  <c r="AG10"/>
  <c r="AH10" i="75"/>
  <c r="AI10"/>
  <c r="AJ10"/>
  <c r="AK10"/>
  <c r="AL10"/>
  <c r="AM10"/>
  <c r="AN10"/>
  <c r="AO10"/>
  <c r="AG10"/>
  <c r="AH10" i="74"/>
  <c r="AI10"/>
  <c r="AJ10"/>
  <c r="AK10"/>
  <c r="AL10"/>
  <c r="AM10"/>
  <c r="AN10"/>
  <c r="AO10"/>
  <c r="AG10"/>
  <c r="AH10" i="73"/>
  <c r="AI10"/>
  <c r="AJ10"/>
  <c r="AK10"/>
  <c r="AL10"/>
  <c r="AM10"/>
  <c r="AN10"/>
  <c r="AO10"/>
  <c r="AG10"/>
  <c r="AH10" i="72"/>
  <c r="AI10"/>
  <c r="AJ10"/>
  <c r="AK10"/>
  <c r="AL10"/>
  <c r="AM10"/>
  <c r="AN10"/>
  <c r="AO10"/>
  <c r="AG10"/>
  <c r="AH10" i="71"/>
  <c r="AI10"/>
  <c r="AJ10"/>
  <c r="AK10"/>
  <c r="AL10"/>
  <c r="AM10"/>
  <c r="AN10"/>
  <c r="AO10"/>
  <c r="AG10"/>
  <c r="AH10" i="70"/>
  <c r="AI10"/>
  <c r="AJ10"/>
  <c r="AK10"/>
  <c r="AL10"/>
  <c r="AM10"/>
  <c r="AN10"/>
  <c r="AO10"/>
  <c r="AG10"/>
  <c r="AH10" i="69"/>
  <c r="AI10"/>
  <c r="AJ10"/>
  <c r="AK10"/>
  <c r="AL10"/>
  <c r="AM10"/>
  <c r="AN10"/>
  <c r="AO10"/>
  <c r="AG10"/>
  <c r="AH10" i="68"/>
  <c r="AI10"/>
  <c r="AJ10"/>
  <c r="AK10"/>
  <c r="AL10"/>
  <c r="AM10"/>
  <c r="AN10"/>
  <c r="AO10"/>
  <c r="AG10"/>
  <c r="AH10" i="67"/>
  <c r="AI10"/>
  <c r="AJ10"/>
  <c r="AK10"/>
  <c r="AL10"/>
  <c r="AM10"/>
  <c r="AN10"/>
  <c r="AO10"/>
  <c r="AG10"/>
  <c r="AH10" i="66"/>
  <c r="AI10"/>
  <c r="AJ10"/>
  <c r="AK10"/>
  <c r="AL10"/>
  <c r="AM10"/>
  <c r="AN10"/>
  <c r="AO10"/>
  <c r="AG10"/>
  <c r="AH10" i="65"/>
  <c r="AI10"/>
  <c r="AJ10"/>
  <c r="AK10"/>
  <c r="AL10"/>
  <c r="AM10"/>
  <c r="AN10"/>
  <c r="AO10"/>
  <c r="AG10"/>
  <c r="AH10" i="64"/>
  <c r="AI10"/>
  <c r="AJ10"/>
  <c r="AK10"/>
  <c r="AL10"/>
  <c r="AM10"/>
  <c r="AN10"/>
  <c r="AO10"/>
  <c r="AG10"/>
  <c r="AH10" i="63"/>
  <c r="AI10"/>
  <c r="AJ10"/>
  <c r="AK10"/>
  <c r="AL10"/>
  <c r="AM10"/>
  <c r="AN10"/>
  <c r="AO10"/>
  <c r="AG10"/>
  <c r="AH10" i="62"/>
  <c r="AI10"/>
  <c r="AJ10"/>
  <c r="AK10"/>
  <c r="AL10"/>
  <c r="AM10"/>
  <c r="AN10"/>
  <c r="AO10"/>
  <c r="AG10"/>
  <c r="AH10" i="61"/>
  <c r="AI10"/>
  <c r="AJ10"/>
  <c r="AK10"/>
  <c r="AL10"/>
  <c r="AM10"/>
  <c r="AN10"/>
  <c r="AO10"/>
  <c r="AG10"/>
  <c r="AH10" i="60"/>
  <c r="AI10"/>
  <c r="AJ10"/>
  <c r="AK10"/>
  <c r="AL10"/>
  <c r="AM10"/>
  <c r="AN10"/>
  <c r="AO10"/>
  <c r="AG10"/>
  <c r="AH10" i="59"/>
  <c r="AI10"/>
  <c r="AJ10"/>
  <c r="AK10"/>
  <c r="AL10"/>
  <c r="AM10"/>
  <c r="AN10"/>
  <c r="AO10"/>
  <c r="AG10"/>
  <c r="AH10" i="58"/>
  <c r="AI10"/>
  <c r="AJ10"/>
  <c r="AK10"/>
  <c r="AL10"/>
  <c r="AM10"/>
  <c r="AN10"/>
  <c r="AO10"/>
  <c r="AG10"/>
  <c r="AH10" i="57"/>
  <c r="AI10"/>
  <c r="AJ10"/>
  <c r="AK10"/>
  <c r="AL10"/>
  <c r="AM10"/>
  <c r="AN10"/>
  <c r="AO10"/>
  <c r="AG10"/>
  <c r="AH10" i="56"/>
  <c r="AI10"/>
  <c r="AJ10"/>
  <c r="AK10"/>
  <c r="AL10"/>
  <c r="AM10"/>
  <c r="AN10"/>
  <c r="AO10"/>
  <c r="AG10"/>
  <c r="AH10" i="55"/>
  <c r="AI10"/>
  <c r="AJ10"/>
  <c r="AK10"/>
  <c r="AL10"/>
  <c r="AM10"/>
  <c r="AN10"/>
  <c r="AO10"/>
  <c r="AG10"/>
  <c r="AH10" i="54"/>
  <c r="AI10"/>
  <c r="AJ10"/>
  <c r="AK10"/>
  <c r="AL10"/>
  <c r="AM10"/>
  <c r="AN10"/>
  <c r="AO10"/>
  <c r="AG10"/>
  <c r="AH10" i="53"/>
  <c r="AI10"/>
  <c r="AJ10"/>
  <c r="AK10"/>
  <c r="AL10"/>
  <c r="AM10"/>
  <c r="AN10"/>
  <c r="AO10"/>
  <c r="AG10"/>
  <c r="AH10" i="52"/>
  <c r="AI10"/>
  <c r="AJ10"/>
  <c r="AK10"/>
  <c r="AL10"/>
  <c r="AM10"/>
  <c r="AN10"/>
  <c r="AO10"/>
  <c r="AG10"/>
  <c r="AH10" i="51"/>
  <c r="AI10"/>
  <c r="AJ10"/>
  <c r="AK10"/>
  <c r="AL10"/>
  <c r="AM10"/>
  <c r="AN10"/>
  <c r="AO10"/>
  <c r="AG10"/>
  <c r="AH10" i="50"/>
  <c r="AI10"/>
  <c r="AJ10"/>
  <c r="AK10"/>
  <c r="AL10"/>
  <c r="AM10"/>
  <c r="AN10"/>
  <c r="AO10"/>
  <c r="AG10"/>
  <c r="AH9" i="79"/>
  <c r="AI9"/>
  <c r="AJ9"/>
  <c r="AK9"/>
  <c r="AL9"/>
  <c r="AM9"/>
  <c r="AN9"/>
  <c r="AO9"/>
  <c r="AG9"/>
  <c r="AH9" i="78"/>
  <c r="AI9"/>
  <c r="AJ9"/>
  <c r="AK9"/>
  <c r="AL9"/>
  <c r="AM9"/>
  <c r="AN9"/>
  <c r="AO9"/>
  <c r="AG9"/>
  <c r="AH9" i="77"/>
  <c r="AI9"/>
  <c r="AJ9"/>
  <c r="AK9"/>
  <c r="AL9"/>
  <c r="AM9"/>
  <c r="AN9"/>
  <c r="AO9"/>
  <c r="AG9"/>
  <c r="AH9" i="76"/>
  <c r="AI9"/>
  <c r="AJ9"/>
  <c r="AK9"/>
  <c r="AL9"/>
  <c r="AM9"/>
  <c r="AN9"/>
  <c r="AO9"/>
  <c r="AG9"/>
  <c r="AH9" i="75"/>
  <c r="AI9"/>
  <c r="AJ9"/>
  <c r="AK9"/>
  <c r="AL9"/>
  <c r="AM9"/>
  <c r="AN9"/>
  <c r="AO9"/>
  <c r="AG9"/>
  <c r="AH9" i="74"/>
  <c r="AI9"/>
  <c r="AJ9"/>
  <c r="AK9"/>
  <c r="AL9"/>
  <c r="AM9"/>
  <c r="AN9"/>
  <c r="AO9"/>
  <c r="AG9"/>
  <c r="AH9" i="73"/>
  <c r="AI9"/>
  <c r="AJ9"/>
  <c r="AK9"/>
  <c r="AL9"/>
  <c r="AM9"/>
  <c r="AN9"/>
  <c r="AO9"/>
  <c r="AG9"/>
  <c r="AH9" i="72"/>
  <c r="AI9"/>
  <c r="AJ9"/>
  <c r="AK9"/>
  <c r="AL9"/>
  <c r="AM9"/>
  <c r="AN9"/>
  <c r="AO9"/>
  <c r="AG9"/>
  <c r="AH9" i="71"/>
  <c r="AI9"/>
  <c r="AJ9"/>
  <c r="AK9"/>
  <c r="AL9"/>
  <c r="AM9"/>
  <c r="AN9"/>
  <c r="AO9"/>
  <c r="AG9"/>
  <c r="AH9" i="70"/>
  <c r="AI9"/>
  <c r="AJ9"/>
  <c r="AK9"/>
  <c r="AL9"/>
  <c r="AM9"/>
  <c r="AN9"/>
  <c r="AO9"/>
  <c r="AG9"/>
  <c r="AH9" i="69"/>
  <c r="AI9"/>
  <c r="AJ9"/>
  <c r="AK9"/>
  <c r="AL9"/>
  <c r="AM9"/>
  <c r="AN9"/>
  <c r="AO9"/>
  <c r="AG9"/>
  <c r="AH9" i="68"/>
  <c r="AI9"/>
  <c r="AJ9"/>
  <c r="AK9"/>
  <c r="AL9"/>
  <c r="AM9"/>
  <c r="AN9"/>
  <c r="AO9"/>
  <c r="AG9"/>
  <c r="AH9" i="67"/>
  <c r="AI9"/>
  <c r="AJ9"/>
  <c r="AK9"/>
  <c r="AL9"/>
  <c r="AM9"/>
  <c r="AN9"/>
  <c r="AO9"/>
  <c r="AG9"/>
  <c r="AH9" i="66"/>
  <c r="AI9"/>
  <c r="AJ9"/>
  <c r="AK9"/>
  <c r="AL9"/>
  <c r="AM9"/>
  <c r="AN9"/>
  <c r="AO9"/>
  <c r="AG9"/>
  <c r="AH9" i="65"/>
  <c r="AI9"/>
  <c r="AJ9"/>
  <c r="AK9"/>
  <c r="AL9"/>
  <c r="AM9"/>
  <c r="AN9"/>
  <c r="AO9"/>
  <c r="AG9"/>
  <c r="AH9" i="64"/>
  <c r="AI9"/>
  <c r="AJ9"/>
  <c r="AK9"/>
  <c r="AL9"/>
  <c r="AM9"/>
  <c r="AN9"/>
  <c r="AO9"/>
  <c r="AG9"/>
  <c r="AH9" i="63"/>
  <c r="AI9"/>
  <c r="AJ9"/>
  <c r="AK9"/>
  <c r="AL9"/>
  <c r="AM9"/>
  <c r="AN9"/>
  <c r="AO9"/>
  <c r="AG9"/>
  <c r="AH9" i="62"/>
  <c r="AI9"/>
  <c r="AJ9"/>
  <c r="AK9"/>
  <c r="AL9"/>
  <c r="AM9"/>
  <c r="AN9"/>
  <c r="AO9"/>
  <c r="AG9"/>
  <c r="AH9" i="61"/>
  <c r="AI9"/>
  <c r="AJ9"/>
  <c r="AK9"/>
  <c r="AL9"/>
  <c r="AM9"/>
  <c r="AN9"/>
  <c r="AO9"/>
  <c r="AG9"/>
  <c r="AH9" i="60"/>
  <c r="AI9"/>
  <c r="AJ9"/>
  <c r="AK9"/>
  <c r="AL9"/>
  <c r="AM9"/>
  <c r="AN9"/>
  <c r="AO9"/>
  <c r="AG9"/>
  <c r="AH9" i="59"/>
  <c r="AI9"/>
  <c r="AJ9"/>
  <c r="AK9"/>
  <c r="AL9"/>
  <c r="AM9"/>
  <c r="AN9"/>
  <c r="AO9"/>
  <c r="AG9"/>
  <c r="AH9" i="58"/>
  <c r="AI9"/>
  <c r="AJ9"/>
  <c r="AK9"/>
  <c r="AL9"/>
  <c r="AM9"/>
  <c r="AN9"/>
  <c r="AO9"/>
  <c r="AG9"/>
  <c r="AH9" i="57"/>
  <c r="AI9"/>
  <c r="AJ9"/>
  <c r="AK9"/>
  <c r="AL9"/>
  <c r="AM9"/>
  <c r="AN9"/>
  <c r="AO9"/>
  <c r="AG9"/>
  <c r="AH9" i="56"/>
  <c r="AI9"/>
  <c r="AJ9"/>
  <c r="AK9"/>
  <c r="AL9"/>
  <c r="AM9"/>
  <c r="AN9"/>
  <c r="AO9"/>
  <c r="AG9"/>
  <c r="AH9" i="55"/>
  <c r="AI9"/>
  <c r="AJ9"/>
  <c r="AK9"/>
  <c r="AL9"/>
  <c r="AM9"/>
  <c r="AN9"/>
  <c r="AO9"/>
  <c r="AG9"/>
  <c r="AH9" i="54"/>
  <c r="AI9"/>
  <c r="AJ9"/>
  <c r="AK9"/>
  <c r="AL9"/>
  <c r="AM9"/>
  <c r="AN9"/>
  <c r="AO9"/>
  <c r="AG9"/>
  <c r="AH9" i="53"/>
  <c r="AI9"/>
  <c r="AJ9"/>
  <c r="AK9"/>
  <c r="AL9"/>
  <c r="AM9"/>
  <c r="AN9"/>
  <c r="AO9"/>
  <c r="AG9"/>
  <c r="AH9" i="52"/>
  <c r="AI9"/>
  <c r="AJ9"/>
  <c r="AK9"/>
  <c r="AL9"/>
  <c r="AM9"/>
  <c r="AN9"/>
  <c r="AO9"/>
  <c r="AG9"/>
  <c r="AH9" i="51"/>
  <c r="AI9"/>
  <c r="AJ9"/>
  <c r="AK9"/>
  <c r="AL9"/>
  <c r="AM9"/>
  <c r="AN9"/>
  <c r="AO9"/>
  <c r="AG9"/>
  <c r="AH9" i="50"/>
  <c r="AI9"/>
  <c r="AJ9"/>
  <c r="AK9"/>
  <c r="AL9"/>
  <c r="AM9"/>
  <c r="AN9"/>
  <c r="AO9"/>
  <c r="AG9"/>
  <c r="W10" i="79"/>
  <c r="X10"/>
  <c r="Y10"/>
  <c r="Z10"/>
  <c r="AA10"/>
  <c r="AB10"/>
  <c r="AC10"/>
  <c r="AD10"/>
  <c r="AE10"/>
  <c r="AF10"/>
  <c r="V10"/>
  <c r="W10" i="78"/>
  <c r="X10"/>
  <c r="Y10"/>
  <c r="Z10"/>
  <c r="AA10"/>
  <c r="AB10"/>
  <c r="AC10"/>
  <c r="AD10"/>
  <c r="AE10"/>
  <c r="AF10"/>
  <c r="V10"/>
  <c r="W10" i="77"/>
  <c r="X10"/>
  <c r="Y10"/>
  <c r="Z10"/>
  <c r="AA10"/>
  <c r="AB10"/>
  <c r="AC10"/>
  <c r="AD10"/>
  <c r="AE10"/>
  <c r="AF10"/>
  <c r="V10"/>
  <c r="W10" i="76"/>
  <c r="X10"/>
  <c r="Y10"/>
  <c r="Z10"/>
  <c r="AA10"/>
  <c r="AB10"/>
  <c r="AC10"/>
  <c r="AD10"/>
  <c r="AE10"/>
  <c r="AF10"/>
  <c r="V10"/>
  <c r="W10" i="75"/>
  <c r="X10"/>
  <c r="Y10"/>
  <c r="Z10"/>
  <c r="AA10"/>
  <c r="AB10"/>
  <c r="AC10"/>
  <c r="AD10"/>
  <c r="AE10"/>
  <c r="AF10"/>
  <c r="V10"/>
  <c r="W10" i="74"/>
  <c r="X10"/>
  <c r="Y10"/>
  <c r="Z10"/>
  <c r="AA10"/>
  <c r="AB10"/>
  <c r="AC10"/>
  <c r="AD10"/>
  <c r="AE10"/>
  <c r="AF10"/>
  <c r="V10"/>
  <c r="W10" i="73"/>
  <c r="X10"/>
  <c r="Y10"/>
  <c r="Z10"/>
  <c r="AA10"/>
  <c r="AB10"/>
  <c r="AC10"/>
  <c r="AD10"/>
  <c r="AE10"/>
  <c r="AF10"/>
  <c r="V10"/>
  <c r="W10" i="72"/>
  <c r="X10"/>
  <c r="Y10"/>
  <c r="Z10"/>
  <c r="AA10"/>
  <c r="AB10"/>
  <c r="AC10"/>
  <c r="AD10"/>
  <c r="AE10"/>
  <c r="AF10"/>
  <c r="V10"/>
  <c r="W10" i="71"/>
  <c r="X10"/>
  <c r="Y10"/>
  <c r="Z10"/>
  <c r="AA10"/>
  <c r="AB10"/>
  <c r="AC10"/>
  <c r="AD10"/>
  <c r="AE10"/>
  <c r="AF10"/>
  <c r="V10"/>
  <c r="W10" i="70"/>
  <c r="X10"/>
  <c r="Y10"/>
  <c r="Z10"/>
  <c r="AA10"/>
  <c r="AB10"/>
  <c r="AC10"/>
  <c r="AD10"/>
  <c r="AE10"/>
  <c r="AF10"/>
  <c r="V10"/>
  <c r="W10" i="69"/>
  <c r="X10"/>
  <c r="Y10"/>
  <c r="Z10"/>
  <c r="AA10"/>
  <c r="AB10"/>
  <c r="AC10"/>
  <c r="AD10"/>
  <c r="AE10"/>
  <c r="AF10"/>
  <c r="V10"/>
  <c r="W10" i="68"/>
  <c r="X10"/>
  <c r="Y10"/>
  <c r="Z10"/>
  <c r="AA10"/>
  <c r="AB10"/>
  <c r="AC10"/>
  <c r="AD10"/>
  <c r="AE10"/>
  <c r="AF10"/>
  <c r="V10"/>
  <c r="AF10" i="67"/>
  <c r="W10"/>
  <c r="X10"/>
  <c r="Y10"/>
  <c r="Z10"/>
  <c r="AA10"/>
  <c r="AB10"/>
  <c r="AC10"/>
  <c r="AD10"/>
  <c r="AE10"/>
  <c r="V10"/>
  <c r="W10" i="66"/>
  <c r="X10"/>
  <c r="Y10"/>
  <c r="Z10"/>
  <c r="AA10"/>
  <c r="AB10"/>
  <c r="AC10"/>
  <c r="AD10"/>
  <c r="AE10"/>
  <c r="AF10"/>
  <c r="V10"/>
  <c r="W10" i="65"/>
  <c r="X10"/>
  <c r="Y10"/>
  <c r="Z10"/>
  <c r="AA10"/>
  <c r="AB10"/>
  <c r="AC10"/>
  <c r="AD10"/>
  <c r="AE10"/>
  <c r="AF10"/>
  <c r="V10"/>
  <c r="W10" i="64"/>
  <c r="X10"/>
  <c r="Y10"/>
  <c r="Z10"/>
  <c r="AA10"/>
  <c r="AB10"/>
  <c r="AC10"/>
  <c r="AD10"/>
  <c r="AE10"/>
  <c r="AF10"/>
  <c r="V10"/>
  <c r="W10" i="63"/>
  <c r="X10"/>
  <c r="Y10"/>
  <c r="Z10"/>
  <c r="AA10"/>
  <c r="AB10"/>
  <c r="AC10"/>
  <c r="AD10"/>
  <c r="AE10"/>
  <c r="AF10"/>
  <c r="V10"/>
  <c r="W10" i="62"/>
  <c r="X10"/>
  <c r="Y10"/>
  <c r="Z10"/>
  <c r="AA10"/>
  <c r="AB10"/>
  <c r="AC10"/>
  <c r="AD10"/>
  <c r="AE10"/>
  <c r="AF10"/>
  <c r="V10"/>
  <c r="W10" i="61"/>
  <c r="X10"/>
  <c r="Y10"/>
  <c r="Z10"/>
  <c r="AA10"/>
  <c r="AB10"/>
  <c r="AC10"/>
  <c r="AD10"/>
  <c r="AE10"/>
  <c r="AF10"/>
  <c r="V10"/>
  <c r="W10" i="60"/>
  <c r="X10"/>
  <c r="Y10"/>
  <c r="Z10"/>
  <c r="AA10"/>
  <c r="AB10"/>
  <c r="AC10"/>
  <c r="AD10"/>
  <c r="AE10"/>
  <c r="AF10"/>
  <c r="V10"/>
  <c r="W10" i="59"/>
  <c r="X10"/>
  <c r="Y10"/>
  <c r="Z10"/>
  <c r="AA10"/>
  <c r="AB10"/>
  <c r="AC10"/>
  <c r="AD10"/>
  <c r="AE10"/>
  <c r="AF10"/>
  <c r="V10"/>
  <c r="W10" i="58"/>
  <c r="X10"/>
  <c r="Y10"/>
  <c r="Z10"/>
  <c r="AA10"/>
  <c r="AB10"/>
  <c r="AC10"/>
  <c r="AD10"/>
  <c r="AE10"/>
  <c r="AF10"/>
  <c r="V10"/>
  <c r="W10" i="57"/>
  <c r="X10"/>
  <c r="Y10"/>
  <c r="Z10"/>
  <c r="AA10"/>
  <c r="AB10"/>
  <c r="AC10"/>
  <c r="AD10"/>
  <c r="AF10"/>
  <c r="V10"/>
  <c r="W10" i="56"/>
  <c r="X10"/>
  <c r="Y10"/>
  <c r="Z10"/>
  <c r="AA10"/>
  <c r="AB10"/>
  <c r="AC10"/>
  <c r="AD10"/>
  <c r="AE10"/>
  <c r="AF10"/>
  <c r="V10"/>
  <c r="W10" i="55"/>
  <c r="X10"/>
  <c r="Y10"/>
  <c r="Z10"/>
  <c r="AA10"/>
  <c r="AB10"/>
  <c r="AC10"/>
  <c r="AD10"/>
  <c r="AE10"/>
  <c r="AF10"/>
  <c r="V10"/>
  <c r="W10" i="54"/>
  <c r="X10"/>
  <c r="Y10"/>
  <c r="Z10"/>
  <c r="AA10"/>
  <c r="AB10"/>
  <c r="AC10"/>
  <c r="AD10"/>
  <c r="AE10"/>
  <c r="AF10"/>
  <c r="V10"/>
  <c r="W10" i="53"/>
  <c r="X10"/>
  <c r="Y10"/>
  <c r="Z10"/>
  <c r="AA10"/>
  <c r="AB10"/>
  <c r="AC10"/>
  <c r="AD10"/>
  <c r="AE10"/>
  <c r="AF10"/>
  <c r="V10"/>
  <c r="W10" i="52"/>
  <c r="X10"/>
  <c r="Y10"/>
  <c r="Z10"/>
  <c r="AA10"/>
  <c r="AB10"/>
  <c r="AC10"/>
  <c r="AD10"/>
  <c r="AE10"/>
  <c r="AF10"/>
  <c r="V10"/>
  <c r="W10" i="51"/>
  <c r="X10"/>
  <c r="Y10"/>
  <c r="Z10"/>
  <c r="AA10"/>
  <c r="AB10"/>
  <c r="AC10"/>
  <c r="AD10"/>
  <c r="AE10"/>
  <c r="AF10"/>
  <c r="V10"/>
  <c r="W10" i="50"/>
  <c r="X10"/>
  <c r="Y10"/>
  <c r="Z10"/>
  <c r="AA10"/>
  <c r="AB10"/>
  <c r="AC10"/>
  <c r="AD10"/>
  <c r="AE10"/>
  <c r="AF10"/>
  <c r="V10"/>
  <c r="W9" i="79"/>
  <c r="X9"/>
  <c r="Y9"/>
  <c r="Z9"/>
  <c r="AA9"/>
  <c r="AB9"/>
  <c r="AC9"/>
  <c r="AD9"/>
  <c r="AE9"/>
  <c r="AF9"/>
  <c r="V9"/>
  <c r="W9" i="78"/>
  <c r="X9"/>
  <c r="Y9"/>
  <c r="Z9"/>
  <c r="AA9"/>
  <c r="AB9"/>
  <c r="AC9"/>
  <c r="AD9"/>
  <c r="AE9"/>
  <c r="AF9"/>
  <c r="V9"/>
  <c r="W9" i="77"/>
  <c r="X9"/>
  <c r="Y9"/>
  <c r="Z9"/>
  <c r="AA9"/>
  <c r="AB9"/>
  <c r="AC9"/>
  <c r="AD9"/>
  <c r="AE9"/>
  <c r="AF9"/>
  <c r="V9"/>
  <c r="W9" i="76"/>
  <c r="X9"/>
  <c r="Y9"/>
  <c r="Z9"/>
  <c r="AA9"/>
  <c r="AB9"/>
  <c r="AC9"/>
  <c r="AD9"/>
  <c r="AE9"/>
  <c r="AF9"/>
  <c r="V9"/>
  <c r="W9" i="75"/>
  <c r="X9"/>
  <c r="Y9"/>
  <c r="Z9"/>
  <c r="AA9"/>
  <c r="AB9"/>
  <c r="AC9"/>
  <c r="AD9"/>
  <c r="AE9"/>
  <c r="AF9"/>
  <c r="V9"/>
  <c r="W9" i="74"/>
  <c r="X9"/>
  <c r="Y9"/>
  <c r="Z9"/>
  <c r="AA9"/>
  <c r="AB9"/>
  <c r="AC9"/>
  <c r="AD9"/>
  <c r="AE9"/>
  <c r="AF9"/>
  <c r="V9"/>
  <c r="W9" i="73"/>
  <c r="X9"/>
  <c r="Y9"/>
  <c r="Z9"/>
  <c r="AA9"/>
  <c r="AB9"/>
  <c r="AC9"/>
  <c r="AD9"/>
  <c r="AE9"/>
  <c r="AF9"/>
  <c r="V9"/>
  <c r="W9" i="72"/>
  <c r="X9"/>
  <c r="Y9"/>
  <c r="Z9"/>
  <c r="AA9"/>
  <c r="AB9"/>
  <c r="AC9"/>
  <c r="AD9"/>
  <c r="AE9"/>
  <c r="AF9"/>
  <c r="V9"/>
  <c r="W9" i="71"/>
  <c r="X9"/>
  <c r="Y9"/>
  <c r="Z9"/>
  <c r="AA9"/>
  <c r="AB9"/>
  <c r="AC9"/>
  <c r="AD9"/>
  <c r="AE9"/>
  <c r="AF9"/>
  <c r="V9"/>
  <c r="W9" i="70"/>
  <c r="X9"/>
  <c r="Y9"/>
  <c r="Z9"/>
  <c r="AA9"/>
  <c r="AB9"/>
  <c r="AC9"/>
  <c r="AD9"/>
  <c r="AE9"/>
  <c r="AF9"/>
  <c r="V9"/>
  <c r="W9" i="69"/>
  <c r="X9"/>
  <c r="Y9"/>
  <c r="Z9"/>
  <c r="AA9"/>
  <c r="AB9"/>
  <c r="AC9"/>
  <c r="AD9"/>
  <c r="AE9"/>
  <c r="AF9"/>
  <c r="V9"/>
  <c r="W9" i="68"/>
  <c r="X9"/>
  <c r="Y9"/>
  <c r="Z9"/>
  <c r="AA9"/>
  <c r="AB9"/>
  <c r="AC9"/>
  <c r="AD9"/>
  <c r="AE9"/>
  <c r="AF9"/>
  <c r="V9"/>
  <c r="W9" i="67"/>
  <c r="X9"/>
  <c r="Y9"/>
  <c r="Z9"/>
  <c r="AA9"/>
  <c r="AB9"/>
  <c r="AC9"/>
  <c r="AD9"/>
  <c r="AE9"/>
  <c r="AF9"/>
  <c r="V9"/>
  <c r="W9" i="66"/>
  <c r="X9"/>
  <c r="Y9"/>
  <c r="Z9"/>
  <c r="AA9"/>
  <c r="AB9"/>
  <c r="AC9"/>
  <c r="AD9"/>
  <c r="AE9"/>
  <c r="AF9"/>
  <c r="V9"/>
  <c r="W9" i="65"/>
  <c r="X9"/>
  <c r="Y9"/>
  <c r="Z9"/>
  <c r="AA9"/>
  <c r="AB9"/>
  <c r="AC9"/>
  <c r="AD9"/>
  <c r="AE9"/>
  <c r="AF9"/>
  <c r="V9"/>
  <c r="W9" i="64"/>
  <c r="X9"/>
  <c r="Y9"/>
  <c r="Z9"/>
  <c r="AA9"/>
  <c r="AB9"/>
  <c r="AC9"/>
  <c r="AD9"/>
  <c r="AE9"/>
  <c r="AF9"/>
  <c r="V9"/>
  <c r="W9" i="63"/>
  <c r="X9"/>
  <c r="Y9"/>
  <c r="Z9"/>
  <c r="AA9"/>
  <c r="AB9"/>
  <c r="AC9"/>
  <c r="AD9"/>
  <c r="AE9"/>
  <c r="AF9"/>
  <c r="V9"/>
  <c r="W9" i="62"/>
  <c r="X9"/>
  <c r="Y9"/>
  <c r="Z9"/>
  <c r="AA9"/>
  <c r="AB9"/>
  <c r="AC9"/>
  <c r="AD9"/>
  <c r="AE9"/>
  <c r="AF9"/>
  <c r="V9"/>
  <c r="W9" i="61"/>
  <c r="X9"/>
  <c r="Y9"/>
  <c r="Z9"/>
  <c r="AA9"/>
  <c r="AB9"/>
  <c r="AC9"/>
  <c r="AD9"/>
  <c r="AE9"/>
  <c r="AF9"/>
  <c r="V9"/>
  <c r="W9" i="60"/>
  <c r="X9"/>
  <c r="Y9"/>
  <c r="Z9"/>
  <c r="AA9"/>
  <c r="AB9"/>
  <c r="AC9"/>
  <c r="AD9"/>
  <c r="AE9"/>
  <c r="AF9"/>
  <c r="V9"/>
  <c r="W9" i="59"/>
  <c r="X9"/>
  <c r="Y9"/>
  <c r="Z9"/>
  <c r="AA9"/>
  <c r="AB9"/>
  <c r="AC9"/>
  <c r="AD9"/>
  <c r="AE9"/>
  <c r="AF9"/>
  <c r="V9"/>
  <c r="W9" i="58"/>
  <c r="X9"/>
  <c r="Y9"/>
  <c r="Z9"/>
  <c r="AA9"/>
  <c r="AB9"/>
  <c r="AC9"/>
  <c r="AD9"/>
  <c r="AE9"/>
  <c r="AF9"/>
  <c r="V9"/>
  <c r="W9" i="57"/>
  <c r="X9"/>
  <c r="Y9"/>
  <c r="Z9"/>
  <c r="AA9"/>
  <c r="AB9"/>
  <c r="AC9"/>
  <c r="AD9"/>
  <c r="AF9"/>
  <c r="V9"/>
  <c r="W9" i="56"/>
  <c r="X9"/>
  <c r="Y9"/>
  <c r="Z9"/>
  <c r="AA9"/>
  <c r="AB9"/>
  <c r="AC9"/>
  <c r="AD9"/>
  <c r="AE9"/>
  <c r="AF9"/>
  <c r="V9"/>
  <c r="W9" i="55"/>
  <c r="X9"/>
  <c r="Y9"/>
  <c r="Z9"/>
  <c r="AA9"/>
  <c r="AB9"/>
  <c r="AC9"/>
  <c r="AD9"/>
  <c r="AE9"/>
  <c r="AF9"/>
  <c r="V9"/>
  <c r="W9" i="54"/>
  <c r="X9"/>
  <c r="Y9"/>
  <c r="Z9"/>
  <c r="AA9"/>
  <c r="AB9"/>
  <c r="AC9"/>
  <c r="AD9"/>
  <c r="AE9"/>
  <c r="AF9"/>
  <c r="V9"/>
  <c r="W9" i="53"/>
  <c r="X9"/>
  <c r="Y9"/>
  <c r="Z9"/>
  <c r="AA9"/>
  <c r="AB9"/>
  <c r="AC9"/>
  <c r="AD9"/>
  <c r="AE9"/>
  <c r="AF9"/>
  <c r="V9"/>
  <c r="W9" i="52"/>
  <c r="X9"/>
  <c r="Y9"/>
  <c r="Z9"/>
  <c r="AA9"/>
  <c r="AB9"/>
  <c r="AC9"/>
  <c r="AD9"/>
  <c r="AE9"/>
  <c r="AF9"/>
  <c r="V9"/>
  <c r="W9" i="51"/>
  <c r="X9"/>
  <c r="Y9"/>
  <c r="Z9"/>
  <c r="AA9"/>
  <c r="AB9"/>
  <c r="AC9"/>
  <c r="AD9"/>
  <c r="AE9"/>
  <c r="AF9"/>
  <c r="V9"/>
  <c r="W9" i="50"/>
  <c r="X9"/>
  <c r="Y9"/>
  <c r="Z9"/>
  <c r="AA9"/>
  <c r="AB9"/>
  <c r="AC9"/>
  <c r="AD9"/>
  <c r="AE9"/>
  <c r="AF9"/>
  <c r="V9"/>
  <c r="N10" i="79"/>
  <c r="O10"/>
  <c r="P10"/>
  <c r="Q10"/>
  <c r="R10"/>
  <c r="S10"/>
  <c r="T10"/>
  <c r="U10"/>
  <c r="M10"/>
  <c r="N10" i="78"/>
  <c r="O10"/>
  <c r="P10"/>
  <c r="Q10"/>
  <c r="R10"/>
  <c r="S10"/>
  <c r="T10"/>
  <c r="U10"/>
  <c r="M10"/>
  <c r="N10" i="77"/>
  <c r="O10"/>
  <c r="P10"/>
  <c r="Q10"/>
  <c r="R10"/>
  <c r="S10"/>
  <c r="T10"/>
  <c r="U10"/>
  <c r="M10"/>
  <c r="N10" i="76"/>
  <c r="O10"/>
  <c r="P10"/>
  <c r="Q10"/>
  <c r="R10"/>
  <c r="S10"/>
  <c r="T10"/>
  <c r="U10"/>
  <c r="M10"/>
  <c r="N10" i="75"/>
  <c r="O10"/>
  <c r="P10"/>
  <c r="Q10"/>
  <c r="R10"/>
  <c r="S10"/>
  <c r="T10"/>
  <c r="U10"/>
  <c r="M10"/>
  <c r="N10" i="74"/>
  <c r="O10"/>
  <c r="P10"/>
  <c r="Q10"/>
  <c r="R10"/>
  <c r="S10"/>
  <c r="T10"/>
  <c r="U10"/>
  <c r="M10"/>
  <c r="N10" i="73"/>
  <c r="O10"/>
  <c r="P10"/>
  <c r="Q10"/>
  <c r="R10"/>
  <c r="S10"/>
  <c r="T10"/>
  <c r="U10"/>
  <c r="M10"/>
  <c r="N10" i="72"/>
  <c r="O10"/>
  <c r="P10"/>
  <c r="Q10"/>
  <c r="R10"/>
  <c r="S10"/>
  <c r="T10"/>
  <c r="U10"/>
  <c r="M10"/>
  <c r="N10" i="71"/>
  <c r="O10"/>
  <c r="P10"/>
  <c r="Q10"/>
  <c r="R10"/>
  <c r="S10"/>
  <c r="T10"/>
  <c r="U10"/>
  <c r="M10"/>
  <c r="N10" i="70"/>
  <c r="O10"/>
  <c r="P10"/>
  <c r="Q10"/>
  <c r="R10"/>
  <c r="S10"/>
  <c r="T10"/>
  <c r="U10"/>
  <c r="M10"/>
  <c r="N10" i="69"/>
  <c r="O10"/>
  <c r="P10"/>
  <c r="Q10"/>
  <c r="R10"/>
  <c r="S10"/>
  <c r="T10"/>
  <c r="U10"/>
  <c r="M10"/>
  <c r="N10" i="68"/>
  <c r="O10"/>
  <c r="P10"/>
  <c r="Q10"/>
  <c r="R10"/>
  <c r="S10"/>
  <c r="T10"/>
  <c r="U10"/>
  <c r="M10"/>
  <c r="N10" i="67"/>
  <c r="O10"/>
  <c r="P10"/>
  <c r="Q10"/>
  <c r="R10"/>
  <c r="S10"/>
  <c r="T10"/>
  <c r="U10"/>
  <c r="M10"/>
  <c r="N10" i="66"/>
  <c r="O10"/>
  <c r="P10"/>
  <c r="Q10"/>
  <c r="R10"/>
  <c r="S10"/>
  <c r="T10"/>
  <c r="U10"/>
  <c r="M10"/>
  <c r="N10" i="65"/>
  <c r="O10"/>
  <c r="P10"/>
  <c r="Q10"/>
  <c r="R10"/>
  <c r="S10"/>
  <c r="T10"/>
  <c r="U10"/>
  <c r="M10"/>
  <c r="N10" i="64"/>
  <c r="O10"/>
  <c r="P10"/>
  <c r="Q10"/>
  <c r="R10"/>
  <c r="S10"/>
  <c r="T10"/>
  <c r="U10"/>
  <c r="M10"/>
  <c r="N10" i="63"/>
  <c r="O10"/>
  <c r="P10"/>
  <c r="Q10"/>
  <c r="R10"/>
  <c r="S10"/>
  <c r="T10"/>
  <c r="U10"/>
  <c r="M10"/>
  <c r="N10" i="62"/>
  <c r="O10"/>
  <c r="P10"/>
  <c r="Q10"/>
  <c r="R10"/>
  <c r="S10"/>
  <c r="T10"/>
  <c r="U10"/>
  <c r="M10"/>
  <c r="N10" i="61"/>
  <c r="O10"/>
  <c r="P10"/>
  <c r="Q10"/>
  <c r="R10"/>
  <c r="S10"/>
  <c r="T10"/>
  <c r="U10"/>
  <c r="M10"/>
  <c r="N10" i="60"/>
  <c r="O10"/>
  <c r="P10"/>
  <c r="Q10"/>
  <c r="R10"/>
  <c r="S10"/>
  <c r="T10"/>
  <c r="U10"/>
  <c r="M10"/>
  <c r="N10" i="59"/>
  <c r="O10"/>
  <c r="P10"/>
  <c r="Q10"/>
  <c r="R10"/>
  <c r="S10"/>
  <c r="T10"/>
  <c r="U10"/>
  <c r="M10"/>
  <c r="N10" i="58"/>
  <c r="O10"/>
  <c r="P10"/>
  <c r="Q10"/>
  <c r="R10"/>
  <c r="S10"/>
  <c r="T10"/>
  <c r="U10"/>
  <c r="M10"/>
  <c r="N10" i="57"/>
  <c r="O10"/>
  <c r="P10"/>
  <c r="Q10"/>
  <c r="R10"/>
  <c r="S10"/>
  <c r="T10"/>
  <c r="U10"/>
  <c r="M10"/>
  <c r="N10" i="56"/>
  <c r="O10"/>
  <c r="P10"/>
  <c r="Q10"/>
  <c r="R10"/>
  <c r="S10"/>
  <c r="T10"/>
  <c r="U10"/>
  <c r="M10"/>
  <c r="N10" i="55"/>
  <c r="O10"/>
  <c r="P10"/>
  <c r="Q10"/>
  <c r="R10"/>
  <c r="S10"/>
  <c r="T10"/>
  <c r="U10"/>
  <c r="M10"/>
  <c r="N10" i="54"/>
  <c r="O10"/>
  <c r="P10"/>
  <c r="Q10"/>
  <c r="R10"/>
  <c r="S10"/>
  <c r="T10"/>
  <c r="U10"/>
  <c r="M10"/>
  <c r="N10" i="53"/>
  <c r="O10"/>
  <c r="P10"/>
  <c r="Q10"/>
  <c r="R10"/>
  <c r="S10"/>
  <c r="T10"/>
  <c r="U10"/>
  <c r="M10"/>
  <c r="N10" i="52"/>
  <c r="O10"/>
  <c r="P10"/>
  <c r="Q10"/>
  <c r="R10"/>
  <c r="S10"/>
  <c r="T10"/>
  <c r="U10"/>
  <c r="M10"/>
  <c r="N10" i="51"/>
  <c r="O10"/>
  <c r="P10"/>
  <c r="Q10"/>
  <c r="R10"/>
  <c r="S10"/>
  <c r="T10"/>
  <c r="U10"/>
  <c r="M10"/>
  <c r="N10" i="50"/>
  <c r="O10"/>
  <c r="P10"/>
  <c r="Q10"/>
  <c r="R10"/>
  <c r="S10"/>
  <c r="T10"/>
  <c r="U10"/>
  <c r="M10"/>
  <c r="N9" i="79"/>
  <c r="O9"/>
  <c r="P9"/>
  <c r="Q9"/>
  <c r="R9"/>
  <c r="S9"/>
  <c r="T9"/>
  <c r="U9"/>
  <c r="M9"/>
  <c r="N9" i="78"/>
  <c r="O9"/>
  <c r="P9"/>
  <c r="Q9"/>
  <c r="R9"/>
  <c r="S9"/>
  <c r="T9"/>
  <c r="U9"/>
  <c r="M9"/>
  <c r="N9" i="77"/>
  <c r="O9"/>
  <c r="P9"/>
  <c r="Q9"/>
  <c r="R9"/>
  <c r="S9"/>
  <c r="T9"/>
  <c r="U9"/>
  <c r="M9"/>
  <c r="N9" i="76"/>
  <c r="O9"/>
  <c r="P9"/>
  <c r="Q9"/>
  <c r="R9"/>
  <c r="S9"/>
  <c r="T9"/>
  <c r="U9"/>
  <c r="M9"/>
  <c r="N9" i="75"/>
  <c r="O9"/>
  <c r="P9"/>
  <c r="Q9"/>
  <c r="R9"/>
  <c r="S9"/>
  <c r="T9"/>
  <c r="U9"/>
  <c r="M9"/>
  <c r="N9" i="74"/>
  <c r="O9"/>
  <c r="P9"/>
  <c r="Q9"/>
  <c r="R9"/>
  <c r="S9"/>
  <c r="T9"/>
  <c r="U9"/>
  <c r="M9"/>
  <c r="N9" i="73"/>
  <c r="O9"/>
  <c r="P9"/>
  <c r="Q9"/>
  <c r="R9"/>
  <c r="S9"/>
  <c r="T9"/>
  <c r="U9"/>
  <c r="M9"/>
  <c r="N9" i="72"/>
  <c r="O9"/>
  <c r="P9"/>
  <c r="Q9"/>
  <c r="R9"/>
  <c r="S9"/>
  <c r="T9"/>
  <c r="U9"/>
  <c r="M9"/>
  <c r="N9" i="71"/>
  <c r="O9"/>
  <c r="P9"/>
  <c r="Q9"/>
  <c r="R9"/>
  <c r="S9"/>
  <c r="T9"/>
  <c r="U9"/>
  <c r="M9"/>
  <c r="N9" i="70"/>
  <c r="O9"/>
  <c r="P9"/>
  <c r="Q9"/>
  <c r="R9"/>
  <c r="S9"/>
  <c r="T9"/>
  <c r="U9"/>
  <c r="M9"/>
  <c r="N9" i="69"/>
  <c r="O9"/>
  <c r="P9"/>
  <c r="Q9"/>
  <c r="R9"/>
  <c r="S9"/>
  <c r="T9"/>
  <c r="U9"/>
  <c r="M9"/>
  <c r="N9" i="68"/>
  <c r="O9"/>
  <c r="P9"/>
  <c r="Q9"/>
  <c r="R9"/>
  <c r="S9"/>
  <c r="T9"/>
  <c r="U9"/>
  <c r="M9"/>
  <c r="N9" i="67"/>
  <c r="O9"/>
  <c r="P9"/>
  <c r="Q9"/>
  <c r="R9"/>
  <c r="S9"/>
  <c r="T9"/>
  <c r="U9"/>
  <c r="M9"/>
  <c r="N9" i="66"/>
  <c r="O9"/>
  <c r="P9"/>
  <c r="Q9"/>
  <c r="R9"/>
  <c r="S9"/>
  <c r="T9"/>
  <c r="U9"/>
  <c r="M9"/>
  <c r="N9" i="65"/>
  <c r="O9"/>
  <c r="P9"/>
  <c r="Q9"/>
  <c r="R9"/>
  <c r="S9"/>
  <c r="T9"/>
  <c r="U9"/>
  <c r="M9"/>
  <c r="N9" i="64"/>
  <c r="O9"/>
  <c r="P9"/>
  <c r="Q9"/>
  <c r="R9"/>
  <c r="S9"/>
  <c r="T9"/>
  <c r="U9"/>
  <c r="M9"/>
  <c r="N9" i="63"/>
  <c r="O9"/>
  <c r="P9"/>
  <c r="Q9"/>
  <c r="R9"/>
  <c r="S9"/>
  <c r="T9"/>
  <c r="U9"/>
  <c r="M9"/>
  <c r="N9" i="62"/>
  <c r="O9"/>
  <c r="P9"/>
  <c r="Q9"/>
  <c r="R9"/>
  <c r="S9"/>
  <c r="T9"/>
  <c r="U9"/>
  <c r="M9"/>
  <c r="N9" i="61"/>
  <c r="O9"/>
  <c r="P9"/>
  <c r="Q9"/>
  <c r="R9"/>
  <c r="S9"/>
  <c r="T9"/>
  <c r="U9"/>
  <c r="M9"/>
  <c r="N9" i="60"/>
  <c r="O9"/>
  <c r="P9"/>
  <c r="Q9"/>
  <c r="R9"/>
  <c r="S9"/>
  <c r="T9"/>
  <c r="U9"/>
  <c r="M9"/>
  <c r="N9" i="59"/>
  <c r="O9"/>
  <c r="P9"/>
  <c r="Q9"/>
  <c r="R9"/>
  <c r="S9"/>
  <c r="T9"/>
  <c r="U9"/>
  <c r="M9"/>
  <c r="N9" i="58"/>
  <c r="O9"/>
  <c r="P9"/>
  <c r="Q9"/>
  <c r="R9"/>
  <c r="S9"/>
  <c r="T9"/>
  <c r="U9"/>
  <c r="M9"/>
  <c r="N9" i="57"/>
  <c r="O9"/>
  <c r="P9"/>
  <c r="Q9"/>
  <c r="R9"/>
  <c r="S9"/>
  <c r="T9"/>
  <c r="U9"/>
  <c r="M9"/>
  <c r="N9" i="56"/>
  <c r="O9"/>
  <c r="P9"/>
  <c r="Q9"/>
  <c r="R9"/>
  <c r="S9"/>
  <c r="T9"/>
  <c r="U9"/>
  <c r="M9"/>
  <c r="N9" i="55"/>
  <c r="O9"/>
  <c r="P9"/>
  <c r="Q9"/>
  <c r="R9"/>
  <c r="S9"/>
  <c r="T9"/>
  <c r="U9"/>
  <c r="M9"/>
  <c r="N9" i="54"/>
  <c r="O9"/>
  <c r="P9"/>
  <c r="Q9"/>
  <c r="R9"/>
  <c r="S9"/>
  <c r="T9"/>
  <c r="U9"/>
  <c r="M9"/>
  <c r="N9" i="53"/>
  <c r="O9"/>
  <c r="P9"/>
  <c r="Q9"/>
  <c r="R9"/>
  <c r="S9"/>
  <c r="T9"/>
  <c r="U9"/>
  <c r="M9"/>
  <c r="N9" i="52"/>
  <c r="O9"/>
  <c r="P9"/>
  <c r="Q9"/>
  <c r="R9"/>
  <c r="S9"/>
  <c r="T9"/>
  <c r="U9"/>
  <c r="M9"/>
  <c r="N9" i="51"/>
  <c r="O9"/>
  <c r="P9"/>
  <c r="Q9"/>
  <c r="R9"/>
  <c r="S9"/>
  <c r="T9"/>
  <c r="U9"/>
  <c r="M9"/>
  <c r="N9" i="50"/>
  <c r="O9"/>
  <c r="P9"/>
  <c r="Q9"/>
  <c r="R9"/>
  <c r="S9"/>
  <c r="T9"/>
  <c r="U9"/>
  <c r="M9"/>
  <c r="C10" i="79" l="1"/>
  <c r="D10"/>
  <c r="E10"/>
  <c r="F10"/>
  <c r="G10"/>
  <c r="H10"/>
  <c r="I10"/>
  <c r="J10"/>
  <c r="K10"/>
  <c r="L10"/>
  <c r="B10"/>
  <c r="C10" i="78"/>
  <c r="D10"/>
  <c r="E10"/>
  <c r="F10"/>
  <c r="G10"/>
  <c r="H10"/>
  <c r="I10"/>
  <c r="J10"/>
  <c r="K10"/>
  <c r="L10"/>
  <c r="B10"/>
  <c r="C10" i="77"/>
  <c r="D10"/>
  <c r="E10"/>
  <c r="F10"/>
  <c r="G10"/>
  <c r="H10"/>
  <c r="I10"/>
  <c r="J10"/>
  <c r="K10"/>
  <c r="L10"/>
  <c r="B10"/>
  <c r="C10" i="76"/>
  <c r="D10"/>
  <c r="E10"/>
  <c r="F10"/>
  <c r="G10"/>
  <c r="H10"/>
  <c r="I10"/>
  <c r="J10"/>
  <c r="K10"/>
  <c r="L10"/>
  <c r="B10"/>
  <c r="C10" i="75"/>
  <c r="D10"/>
  <c r="E10"/>
  <c r="F10"/>
  <c r="G10"/>
  <c r="H10"/>
  <c r="I10"/>
  <c r="J10"/>
  <c r="K10"/>
  <c r="L10"/>
  <c r="B10"/>
  <c r="C10" i="74"/>
  <c r="D10"/>
  <c r="E10"/>
  <c r="F10"/>
  <c r="G10"/>
  <c r="H10"/>
  <c r="I10"/>
  <c r="J10"/>
  <c r="K10"/>
  <c r="L10"/>
  <c r="B10"/>
  <c r="C10" i="73"/>
  <c r="D10"/>
  <c r="E10"/>
  <c r="F10"/>
  <c r="G10"/>
  <c r="H10"/>
  <c r="I10"/>
  <c r="J10"/>
  <c r="K10"/>
  <c r="L10"/>
  <c r="B10"/>
  <c r="C10" i="72"/>
  <c r="D10"/>
  <c r="E10"/>
  <c r="F10"/>
  <c r="G10"/>
  <c r="H10"/>
  <c r="I10"/>
  <c r="J10"/>
  <c r="K10"/>
  <c r="L10"/>
  <c r="B10"/>
  <c r="C10" i="71"/>
  <c r="D10"/>
  <c r="E10"/>
  <c r="F10"/>
  <c r="G10"/>
  <c r="H10"/>
  <c r="I10"/>
  <c r="J10"/>
  <c r="K10"/>
  <c r="L10"/>
  <c r="B10"/>
  <c r="C10" i="70"/>
  <c r="D10"/>
  <c r="E10"/>
  <c r="F10"/>
  <c r="G10"/>
  <c r="H10"/>
  <c r="I10"/>
  <c r="J10"/>
  <c r="K10"/>
  <c r="L10"/>
  <c r="B10"/>
  <c r="C10" i="69"/>
  <c r="D10"/>
  <c r="E10"/>
  <c r="F10"/>
  <c r="G10"/>
  <c r="H10"/>
  <c r="I10"/>
  <c r="J10"/>
  <c r="K10"/>
  <c r="L10"/>
  <c r="B10"/>
  <c r="C10" i="68"/>
  <c r="D10"/>
  <c r="E10"/>
  <c r="F10"/>
  <c r="G10"/>
  <c r="H10"/>
  <c r="I10"/>
  <c r="J10"/>
  <c r="K10"/>
  <c r="L10"/>
  <c r="B10"/>
  <c r="C10" i="67"/>
  <c r="D10"/>
  <c r="E10"/>
  <c r="F10"/>
  <c r="G10"/>
  <c r="H10"/>
  <c r="I10"/>
  <c r="J10"/>
  <c r="K10"/>
  <c r="L10"/>
  <c r="B10"/>
  <c r="C10" i="66"/>
  <c r="D10"/>
  <c r="E10"/>
  <c r="F10"/>
  <c r="G10"/>
  <c r="H10"/>
  <c r="I10"/>
  <c r="J10"/>
  <c r="K10"/>
  <c r="L10"/>
  <c r="B10"/>
  <c r="C10" i="65"/>
  <c r="D10"/>
  <c r="E10"/>
  <c r="F10"/>
  <c r="G10"/>
  <c r="H10"/>
  <c r="I10"/>
  <c r="J10"/>
  <c r="K10"/>
  <c r="L10"/>
  <c r="B10"/>
  <c r="C10" i="64"/>
  <c r="D10"/>
  <c r="E10"/>
  <c r="F10"/>
  <c r="G10"/>
  <c r="H10"/>
  <c r="I10"/>
  <c r="J10"/>
  <c r="K10"/>
  <c r="L10"/>
  <c r="B10"/>
  <c r="C10" i="63"/>
  <c r="D10"/>
  <c r="E10"/>
  <c r="F10"/>
  <c r="G10"/>
  <c r="H10"/>
  <c r="I10"/>
  <c r="J10"/>
  <c r="K10"/>
  <c r="L10"/>
  <c r="B10"/>
  <c r="C10" i="62"/>
  <c r="D10"/>
  <c r="E10"/>
  <c r="F10"/>
  <c r="G10"/>
  <c r="H10"/>
  <c r="I10"/>
  <c r="J10"/>
  <c r="K10"/>
  <c r="L10"/>
  <c r="B10"/>
  <c r="C10" i="61"/>
  <c r="D10"/>
  <c r="E10"/>
  <c r="F10"/>
  <c r="G10"/>
  <c r="H10"/>
  <c r="I10"/>
  <c r="J10"/>
  <c r="K10"/>
  <c r="L10"/>
  <c r="B10"/>
  <c r="C10" i="60"/>
  <c r="D10"/>
  <c r="E10"/>
  <c r="F10"/>
  <c r="G10"/>
  <c r="H10"/>
  <c r="I10"/>
  <c r="J10"/>
  <c r="K10"/>
  <c r="L10"/>
  <c r="B10"/>
  <c r="C10" i="59"/>
  <c r="D10"/>
  <c r="E10"/>
  <c r="F10"/>
  <c r="G10"/>
  <c r="H10"/>
  <c r="I10"/>
  <c r="J10"/>
  <c r="K10"/>
  <c r="L10"/>
  <c r="B10"/>
  <c r="C10" i="58"/>
  <c r="D10"/>
  <c r="E10"/>
  <c r="F10"/>
  <c r="G10"/>
  <c r="H10"/>
  <c r="I10"/>
  <c r="J10"/>
  <c r="K10"/>
  <c r="L10"/>
  <c r="B10"/>
  <c r="C10" i="57"/>
  <c r="D10"/>
  <c r="E10"/>
  <c r="F10"/>
  <c r="G10"/>
  <c r="H10"/>
  <c r="I10"/>
  <c r="J10"/>
  <c r="K10"/>
  <c r="L10"/>
  <c r="B10"/>
  <c r="C10" i="56"/>
  <c r="D10"/>
  <c r="E10"/>
  <c r="F10"/>
  <c r="G10"/>
  <c r="H10"/>
  <c r="I10"/>
  <c r="J10"/>
  <c r="K10"/>
  <c r="L10"/>
  <c r="B10"/>
  <c r="C10" i="55"/>
  <c r="D10"/>
  <c r="E10"/>
  <c r="F10"/>
  <c r="G10"/>
  <c r="H10"/>
  <c r="I10"/>
  <c r="J10"/>
  <c r="K10"/>
  <c r="L10"/>
  <c r="B10"/>
  <c r="C10" i="54"/>
  <c r="D10"/>
  <c r="E10"/>
  <c r="F10"/>
  <c r="G10"/>
  <c r="H10"/>
  <c r="I10"/>
  <c r="J10"/>
  <c r="K10"/>
  <c r="L10"/>
  <c r="B10"/>
  <c r="C10" i="53"/>
  <c r="D10"/>
  <c r="E10"/>
  <c r="F10"/>
  <c r="G10"/>
  <c r="H10"/>
  <c r="I10"/>
  <c r="J10"/>
  <c r="K10"/>
  <c r="L10"/>
  <c r="B10"/>
  <c r="C10" i="52"/>
  <c r="D10"/>
  <c r="E10"/>
  <c r="F10"/>
  <c r="G10"/>
  <c r="H10"/>
  <c r="I10"/>
  <c r="J10"/>
  <c r="K10"/>
  <c r="L10"/>
  <c r="B10"/>
  <c r="C10" i="51"/>
  <c r="D10"/>
  <c r="E10"/>
  <c r="F10"/>
  <c r="G10"/>
  <c r="H10"/>
  <c r="I10"/>
  <c r="J10"/>
  <c r="K10"/>
  <c r="L10"/>
  <c r="B10"/>
  <c r="C10" i="50"/>
  <c r="D10"/>
  <c r="E10"/>
  <c r="F10"/>
  <c r="G10"/>
  <c r="H10"/>
  <c r="I10"/>
  <c r="J10"/>
  <c r="K10"/>
  <c r="L10"/>
  <c r="B10"/>
  <c r="C9" i="79"/>
  <c r="D9"/>
  <c r="E9"/>
  <c r="F9"/>
  <c r="G9"/>
  <c r="H9"/>
  <c r="I9"/>
  <c r="J9"/>
  <c r="K9"/>
  <c r="L9"/>
  <c r="B9"/>
  <c r="C9" i="78"/>
  <c r="D9"/>
  <c r="E9"/>
  <c r="F9"/>
  <c r="G9"/>
  <c r="H9"/>
  <c r="I9"/>
  <c r="J9"/>
  <c r="K9"/>
  <c r="L9"/>
  <c r="B9"/>
  <c r="C9" i="77"/>
  <c r="D9"/>
  <c r="E9"/>
  <c r="F9"/>
  <c r="G9"/>
  <c r="H9"/>
  <c r="I9"/>
  <c r="J9"/>
  <c r="K9"/>
  <c r="L9"/>
  <c r="B9"/>
  <c r="C9" i="76"/>
  <c r="D9"/>
  <c r="E9"/>
  <c r="F9"/>
  <c r="G9"/>
  <c r="H9"/>
  <c r="I9"/>
  <c r="J9"/>
  <c r="K9"/>
  <c r="L9"/>
  <c r="B9"/>
  <c r="C9" i="75"/>
  <c r="D9"/>
  <c r="E9"/>
  <c r="F9"/>
  <c r="G9"/>
  <c r="H9"/>
  <c r="I9"/>
  <c r="J9"/>
  <c r="K9"/>
  <c r="L9"/>
  <c r="B9"/>
  <c r="C9" i="74"/>
  <c r="D9"/>
  <c r="E9"/>
  <c r="F9"/>
  <c r="G9"/>
  <c r="H9"/>
  <c r="I9"/>
  <c r="J9"/>
  <c r="K9"/>
  <c r="L9"/>
  <c r="B9"/>
  <c r="C9" i="73"/>
  <c r="D9"/>
  <c r="E9"/>
  <c r="F9"/>
  <c r="G9"/>
  <c r="H9"/>
  <c r="I9"/>
  <c r="J9"/>
  <c r="K9"/>
  <c r="L9"/>
  <c r="B9"/>
  <c r="C9" i="72"/>
  <c r="D9"/>
  <c r="E9"/>
  <c r="F9"/>
  <c r="G9"/>
  <c r="H9"/>
  <c r="I9"/>
  <c r="J9"/>
  <c r="K9"/>
  <c r="L9"/>
  <c r="B9"/>
  <c r="C9" i="71"/>
  <c r="D9"/>
  <c r="E9"/>
  <c r="F9"/>
  <c r="G9"/>
  <c r="H9"/>
  <c r="I9"/>
  <c r="J9"/>
  <c r="K9"/>
  <c r="L9"/>
  <c r="B9"/>
  <c r="C9" i="70"/>
  <c r="D9"/>
  <c r="E9"/>
  <c r="F9"/>
  <c r="G9"/>
  <c r="H9"/>
  <c r="I9"/>
  <c r="J9"/>
  <c r="K9"/>
  <c r="L9"/>
  <c r="B9"/>
  <c r="C9" i="69"/>
  <c r="D9"/>
  <c r="E9"/>
  <c r="F9"/>
  <c r="G9"/>
  <c r="H9"/>
  <c r="I9"/>
  <c r="J9"/>
  <c r="K9"/>
  <c r="L9"/>
  <c r="B9"/>
  <c r="C9" i="68"/>
  <c r="D9"/>
  <c r="E9"/>
  <c r="F9"/>
  <c r="G9"/>
  <c r="H9"/>
  <c r="I9"/>
  <c r="J9"/>
  <c r="K9"/>
  <c r="L9"/>
  <c r="B9"/>
  <c r="C9" i="67"/>
  <c r="D9"/>
  <c r="E9"/>
  <c r="F9"/>
  <c r="G9"/>
  <c r="H9"/>
  <c r="I9"/>
  <c r="J9"/>
  <c r="K9"/>
  <c r="L9"/>
  <c r="B9"/>
  <c r="C9" i="66"/>
  <c r="D9"/>
  <c r="E9"/>
  <c r="F9"/>
  <c r="G9"/>
  <c r="H9"/>
  <c r="I9"/>
  <c r="J9"/>
  <c r="K9"/>
  <c r="L9"/>
  <c r="B9"/>
  <c r="C9" i="65"/>
  <c r="D9"/>
  <c r="E9"/>
  <c r="F9"/>
  <c r="G9"/>
  <c r="H9"/>
  <c r="I9"/>
  <c r="J9"/>
  <c r="K9"/>
  <c r="L9"/>
  <c r="B9"/>
  <c r="C9" i="64"/>
  <c r="D9"/>
  <c r="E9"/>
  <c r="F9"/>
  <c r="G9"/>
  <c r="H9"/>
  <c r="I9"/>
  <c r="J9"/>
  <c r="K9"/>
  <c r="L9"/>
  <c r="B9"/>
  <c r="C9" i="63"/>
  <c r="D9"/>
  <c r="E9"/>
  <c r="F9"/>
  <c r="G9"/>
  <c r="H9"/>
  <c r="I9"/>
  <c r="J9"/>
  <c r="K9"/>
  <c r="L9"/>
  <c r="B9"/>
  <c r="C9" i="62"/>
  <c r="D9"/>
  <c r="E9"/>
  <c r="F9"/>
  <c r="G9"/>
  <c r="H9"/>
  <c r="I9"/>
  <c r="J9"/>
  <c r="K9"/>
  <c r="L9"/>
  <c r="B9"/>
  <c r="C9" i="61"/>
  <c r="D9"/>
  <c r="E9"/>
  <c r="F9"/>
  <c r="G9"/>
  <c r="H9"/>
  <c r="I9"/>
  <c r="J9"/>
  <c r="K9"/>
  <c r="L9"/>
  <c r="B9"/>
  <c r="C9" i="60"/>
  <c r="D9"/>
  <c r="E9"/>
  <c r="F9"/>
  <c r="G9"/>
  <c r="H9"/>
  <c r="I9"/>
  <c r="J9"/>
  <c r="K9"/>
  <c r="L9"/>
  <c r="B9"/>
  <c r="C9" i="59"/>
  <c r="D9"/>
  <c r="E9"/>
  <c r="F9"/>
  <c r="G9"/>
  <c r="H9"/>
  <c r="I9"/>
  <c r="J9"/>
  <c r="K9"/>
  <c r="L9"/>
  <c r="B9"/>
  <c r="C9" i="58"/>
  <c r="D9"/>
  <c r="E9"/>
  <c r="F9"/>
  <c r="G9"/>
  <c r="H9"/>
  <c r="I9"/>
  <c r="J9"/>
  <c r="K9"/>
  <c r="L9"/>
  <c r="B9"/>
  <c r="C9" i="57"/>
  <c r="D9"/>
  <c r="E9"/>
  <c r="F9"/>
  <c r="G9"/>
  <c r="H9"/>
  <c r="I9"/>
  <c r="J9"/>
  <c r="K9"/>
  <c r="L9"/>
  <c r="B9"/>
  <c r="C9" i="56"/>
  <c r="D9"/>
  <c r="E9"/>
  <c r="F9"/>
  <c r="G9"/>
  <c r="H9"/>
  <c r="I9"/>
  <c r="J9"/>
  <c r="K9"/>
  <c r="L9"/>
  <c r="B9"/>
  <c r="C9" i="55"/>
  <c r="D9"/>
  <c r="E9"/>
  <c r="F9"/>
  <c r="G9"/>
  <c r="H9"/>
  <c r="I9"/>
  <c r="J9"/>
  <c r="K9"/>
  <c r="L9"/>
  <c r="B9"/>
  <c r="C9" i="54"/>
  <c r="D9"/>
  <c r="E9"/>
  <c r="F9"/>
  <c r="G9"/>
  <c r="H9"/>
  <c r="I9"/>
  <c r="J9"/>
  <c r="K9"/>
  <c r="L9"/>
  <c r="B9"/>
  <c r="C9" i="53"/>
  <c r="D9"/>
  <c r="E9"/>
  <c r="F9"/>
  <c r="G9"/>
  <c r="H9"/>
  <c r="I9"/>
  <c r="J9"/>
  <c r="K9"/>
  <c r="L9"/>
  <c r="B9"/>
  <c r="C9" i="52"/>
  <c r="D9"/>
  <c r="E9"/>
  <c r="F9"/>
  <c r="G9"/>
  <c r="H9"/>
  <c r="I9"/>
  <c r="J9"/>
  <c r="K9"/>
  <c r="L9"/>
  <c r="B9"/>
  <c r="C9" i="51"/>
  <c r="D9"/>
  <c r="E9"/>
  <c r="F9"/>
  <c r="G9"/>
  <c r="H9"/>
  <c r="I9"/>
  <c r="J9"/>
  <c r="K9"/>
  <c r="L9"/>
  <c r="B9"/>
  <c r="C9" i="50"/>
  <c r="D9"/>
  <c r="E9"/>
  <c r="F9"/>
  <c r="G9"/>
  <c r="H9"/>
  <c r="I9"/>
  <c r="J9"/>
  <c r="K9"/>
  <c r="L9"/>
  <c r="B9"/>
  <c r="M6" i="49"/>
  <c r="L6"/>
  <c r="K6"/>
  <c r="M5"/>
  <c r="I5"/>
  <c r="F6"/>
  <c r="E6"/>
  <c r="C6"/>
  <c r="K44" i="48"/>
  <c r="E52" s="1"/>
  <c r="O43"/>
  <c r="N44" s="1"/>
  <c r="E54" s="1"/>
  <c r="N43"/>
  <c r="M43"/>
  <c r="M44" s="1"/>
  <c r="E53" s="1"/>
  <c r="K43"/>
  <c r="J43"/>
  <c r="J44" s="1"/>
  <c r="E51" s="1"/>
  <c r="J6" i="49" s="1"/>
  <c r="I43" i="48"/>
  <c r="H43"/>
  <c r="G43"/>
  <c r="G44" s="1"/>
  <c r="E50" s="1"/>
  <c r="I6" i="49" s="1"/>
  <c r="F43" i="48"/>
  <c r="E43"/>
  <c r="E44" s="1"/>
  <c r="E49" s="1"/>
  <c r="H6" i="49" s="1"/>
  <c r="P42" i="48"/>
  <c r="P41"/>
  <c r="B41"/>
  <c r="P40"/>
  <c r="B40"/>
  <c r="P39"/>
  <c r="B39"/>
  <c r="P38"/>
  <c r="B38"/>
  <c r="P37"/>
  <c r="B37"/>
  <c r="P36"/>
  <c r="B36"/>
  <c r="P35"/>
  <c r="B35"/>
  <c r="P34"/>
  <c r="B34"/>
  <c r="P33"/>
  <c r="B33"/>
  <c r="P32"/>
  <c r="B32"/>
  <c r="P31"/>
  <c r="B31"/>
  <c r="P30"/>
  <c r="B30"/>
  <c r="P29"/>
  <c r="B29"/>
  <c r="P28"/>
  <c r="B28"/>
  <c r="P27"/>
  <c r="B27"/>
  <c r="P26"/>
  <c r="B26"/>
  <c r="P25"/>
  <c r="B25"/>
  <c r="P24"/>
  <c r="B24"/>
  <c r="P23"/>
  <c r="B23"/>
  <c r="P22"/>
  <c r="B22"/>
  <c r="P21"/>
  <c r="B21"/>
  <c r="P20"/>
  <c r="B20"/>
  <c r="P19"/>
  <c r="B19"/>
  <c r="P18"/>
  <c r="B18"/>
  <c r="P17"/>
  <c r="B17"/>
  <c r="P16"/>
  <c r="B16"/>
  <c r="P15"/>
  <c r="B15"/>
  <c r="P14"/>
  <c r="B14"/>
  <c r="P13"/>
  <c r="B13"/>
  <c r="P12"/>
  <c r="B12"/>
  <c r="E54" i="32"/>
  <c r="N44"/>
  <c r="E53"/>
  <c r="L5" i="49" s="1"/>
  <c r="M44" i="32"/>
  <c r="E52"/>
  <c r="K5" i="49" s="1"/>
  <c r="K44" i="32"/>
  <c r="J44"/>
  <c r="E51" s="1"/>
  <c r="J5" i="49" s="1"/>
  <c r="E50" i="32"/>
  <c r="G44"/>
  <c r="F43"/>
  <c r="G43"/>
  <c r="H43"/>
  <c r="I43"/>
  <c r="J43"/>
  <c r="K43"/>
  <c r="M43"/>
  <c r="N43"/>
  <c r="O43"/>
  <c r="E43"/>
  <c r="E44" s="1"/>
  <c r="E49" s="1"/>
  <c r="H5" i="49" s="1"/>
  <c r="N44" i="47"/>
  <c r="E55" s="1"/>
  <c r="G6" i="49" s="1"/>
  <c r="N43" i="47"/>
  <c r="M43"/>
  <c r="M44" s="1"/>
  <c r="E54" s="1"/>
  <c r="L43"/>
  <c r="L44" s="1"/>
  <c r="E53" s="1"/>
  <c r="K43"/>
  <c r="J43"/>
  <c r="I43"/>
  <c r="I44" s="1"/>
  <c r="E52" s="1"/>
  <c r="D6" i="49" s="1"/>
  <c r="H43" i="47"/>
  <c r="H44" s="1"/>
  <c r="E51" s="1"/>
  <c r="G43"/>
  <c r="F43"/>
  <c r="E43"/>
  <c r="E44" s="1"/>
  <c r="E50" s="1"/>
  <c r="B6" i="49" s="1"/>
  <c r="N6" s="1"/>
  <c r="P42" i="47"/>
  <c r="P41"/>
  <c r="B41"/>
  <c r="P40"/>
  <c r="B40"/>
  <c r="P39"/>
  <c r="B39"/>
  <c r="P38"/>
  <c r="B38"/>
  <c r="P37"/>
  <c r="B37"/>
  <c r="P36"/>
  <c r="B36"/>
  <c r="P35"/>
  <c r="B35"/>
  <c r="P34"/>
  <c r="B34"/>
  <c r="P33"/>
  <c r="B33"/>
  <c r="P32"/>
  <c r="B32"/>
  <c r="P31"/>
  <c r="B31"/>
  <c r="P30"/>
  <c r="B30"/>
  <c r="P29"/>
  <c r="B29"/>
  <c r="P28"/>
  <c r="B28"/>
  <c r="P27"/>
  <c r="B27"/>
  <c r="P26"/>
  <c r="B26"/>
  <c r="P25"/>
  <c r="B25"/>
  <c r="P24"/>
  <c r="B24"/>
  <c r="P23"/>
  <c r="B23"/>
  <c r="P22"/>
  <c r="B22"/>
  <c r="P21"/>
  <c r="B21"/>
  <c r="P20"/>
  <c r="B20"/>
  <c r="P19"/>
  <c r="B19"/>
  <c r="P18"/>
  <c r="B18"/>
  <c r="P17"/>
  <c r="B17"/>
  <c r="P16"/>
  <c r="B16"/>
  <c r="P15"/>
  <c r="B15"/>
  <c r="P14"/>
  <c r="B14"/>
  <c r="P13"/>
  <c r="B13"/>
  <c r="P12"/>
  <c r="B12"/>
  <c r="E55" i="31"/>
  <c r="G5" i="49" s="1"/>
  <c r="N44" i="31"/>
  <c r="M44"/>
  <c r="E54" s="1"/>
  <c r="F5" i="49" s="1"/>
  <c r="L44" i="31"/>
  <c r="E53" s="1"/>
  <c r="E5" i="49" s="1"/>
  <c r="E52" i="31"/>
  <c r="D5" i="49" s="1"/>
  <c r="I44" i="31"/>
  <c r="H44"/>
  <c r="E51" s="1"/>
  <c r="C5" i="49" s="1"/>
  <c r="F43" i="31"/>
  <c r="G43"/>
  <c r="H43"/>
  <c r="I43"/>
  <c r="J43"/>
  <c r="K43"/>
  <c r="L43"/>
  <c r="M43"/>
  <c r="N43"/>
  <c r="E43"/>
  <c r="E44" s="1"/>
  <c r="E50" s="1"/>
  <c r="B5" i="49" s="1"/>
  <c r="N5" s="1"/>
  <c r="K6" i="46"/>
  <c r="J6"/>
  <c r="F6"/>
  <c r="E6"/>
  <c r="R43" i="45"/>
  <c r="Q43"/>
  <c r="P43"/>
  <c r="P44" s="1"/>
  <c r="E51" s="1"/>
  <c r="O43"/>
  <c r="N43"/>
  <c r="M43"/>
  <c r="L43"/>
  <c r="K43"/>
  <c r="J43"/>
  <c r="I43"/>
  <c r="I44" s="1"/>
  <c r="E50" s="1"/>
  <c r="H43"/>
  <c r="G43"/>
  <c r="F43"/>
  <c r="E43"/>
  <c r="S41"/>
  <c r="B41"/>
  <c r="S40"/>
  <c r="B40"/>
  <c r="S39"/>
  <c r="B39"/>
  <c r="S38"/>
  <c r="B38"/>
  <c r="S37"/>
  <c r="B37"/>
  <c r="S36"/>
  <c r="B36"/>
  <c r="S35"/>
  <c r="B35"/>
  <c r="S34"/>
  <c r="B34"/>
  <c r="S33"/>
  <c r="B33"/>
  <c r="S32"/>
  <c r="B32"/>
  <c r="S31"/>
  <c r="B31"/>
  <c r="S30"/>
  <c r="B30"/>
  <c r="S29"/>
  <c r="B29"/>
  <c r="S28"/>
  <c r="B28"/>
  <c r="S27"/>
  <c r="B27"/>
  <c r="S26"/>
  <c r="B26"/>
  <c r="S25"/>
  <c r="B25"/>
  <c r="S24"/>
  <c r="B24"/>
  <c r="S23"/>
  <c r="B23"/>
  <c r="S22"/>
  <c r="B22"/>
  <c r="S21"/>
  <c r="B21"/>
  <c r="S20"/>
  <c r="B20"/>
  <c r="S19"/>
  <c r="B19"/>
  <c r="S18"/>
  <c r="B18"/>
  <c r="S17"/>
  <c r="B17"/>
  <c r="S16"/>
  <c r="B16"/>
  <c r="S15"/>
  <c r="B15"/>
  <c r="S14"/>
  <c r="B14"/>
  <c r="S13"/>
  <c r="B13"/>
  <c r="S12"/>
  <c r="B12"/>
  <c r="P44" i="28"/>
  <c r="E51" s="1"/>
  <c r="K5" i="46" s="1"/>
  <c r="I44" i="28"/>
  <c r="E50" s="1"/>
  <c r="J5" i="46" s="1"/>
  <c r="F43" i="28"/>
  <c r="G43"/>
  <c r="H43"/>
  <c r="I43"/>
  <c r="J43"/>
  <c r="K43"/>
  <c r="L43"/>
  <c r="M43"/>
  <c r="N43"/>
  <c r="O43"/>
  <c r="P43"/>
  <c r="Q43"/>
  <c r="R43"/>
  <c r="E43"/>
  <c r="E44" s="1"/>
  <c r="E49" s="1"/>
  <c r="I5" i="46" s="1"/>
  <c r="P43" i="44"/>
  <c r="O43"/>
  <c r="O44" s="1"/>
  <c r="E55" s="1"/>
  <c r="H6" i="46" s="1"/>
  <c r="N43" i="44"/>
  <c r="N44" s="1"/>
  <c r="E54" s="1"/>
  <c r="G6" i="46" s="1"/>
  <c r="M43" i="44"/>
  <c r="M44" s="1"/>
  <c r="E53" s="1"/>
  <c r="L43"/>
  <c r="L44" s="1"/>
  <c r="E52" s="1"/>
  <c r="K43"/>
  <c r="K44" s="1"/>
  <c r="E51" s="1"/>
  <c r="D6" i="46" s="1"/>
  <c r="J43" i="44"/>
  <c r="H44" s="1"/>
  <c r="E50" s="1"/>
  <c r="C6" i="46" s="1"/>
  <c r="I43" i="44"/>
  <c r="H43"/>
  <c r="G43"/>
  <c r="F43"/>
  <c r="E43"/>
  <c r="E44" s="1"/>
  <c r="E49" s="1"/>
  <c r="B6" i="46" s="1"/>
  <c r="L6" s="1"/>
  <c r="Q41" i="44"/>
  <c r="B41"/>
  <c r="Q40"/>
  <c r="B40"/>
  <c r="Q39"/>
  <c r="B39"/>
  <c r="Q38"/>
  <c r="B38"/>
  <c r="Q37"/>
  <c r="B37"/>
  <c r="Q36"/>
  <c r="B36"/>
  <c r="Q35"/>
  <c r="B35"/>
  <c r="Q34"/>
  <c r="B34"/>
  <c r="Q33"/>
  <c r="B33"/>
  <c r="Q32"/>
  <c r="B32"/>
  <c r="Q31"/>
  <c r="B31"/>
  <c r="Q30"/>
  <c r="B30"/>
  <c r="Q29"/>
  <c r="B29"/>
  <c r="Q28"/>
  <c r="B28"/>
  <c r="Q27"/>
  <c r="B27"/>
  <c r="Q26"/>
  <c r="B26"/>
  <c r="Q25"/>
  <c r="B25"/>
  <c r="Q24"/>
  <c r="B24"/>
  <c r="Q23"/>
  <c r="B23"/>
  <c r="Q22"/>
  <c r="B22"/>
  <c r="Q21"/>
  <c r="B21"/>
  <c r="Q20"/>
  <c r="B20"/>
  <c r="Q19"/>
  <c r="B19"/>
  <c r="Q18"/>
  <c r="B18"/>
  <c r="Q17"/>
  <c r="B17"/>
  <c r="Q16"/>
  <c r="B16"/>
  <c r="Q15"/>
  <c r="B15"/>
  <c r="Q14"/>
  <c r="B14"/>
  <c r="Q13"/>
  <c r="B13"/>
  <c r="Q12"/>
  <c r="B12"/>
  <c r="E55" i="27"/>
  <c r="H5" i="46" s="1"/>
  <c r="O44" i="27"/>
  <c r="E54"/>
  <c r="G5" i="46" s="1"/>
  <c r="N44" i="27"/>
  <c r="M44"/>
  <c r="E53" s="1"/>
  <c r="F5" i="46" s="1"/>
  <c r="E52" i="27"/>
  <c r="E5" i="46" s="1"/>
  <c r="L44" i="27"/>
  <c r="E51"/>
  <c r="D5" i="46" s="1"/>
  <c r="K44" i="27"/>
  <c r="E50"/>
  <c r="C5" i="46" s="1"/>
  <c r="H44" i="27"/>
  <c r="F43"/>
  <c r="G43"/>
  <c r="H43"/>
  <c r="I43"/>
  <c r="J43"/>
  <c r="K43"/>
  <c r="L43"/>
  <c r="M43"/>
  <c r="N43"/>
  <c r="O43"/>
  <c r="P43"/>
  <c r="E43"/>
  <c r="E44" s="1"/>
  <c r="E49" s="1"/>
  <c r="B5" i="46" s="1"/>
  <c r="L5" s="1"/>
  <c r="K6" i="43"/>
  <c r="H6"/>
  <c r="D6"/>
  <c r="C6"/>
  <c r="K43" i="42"/>
  <c r="E53" s="1"/>
  <c r="G6" i="43" s="1"/>
  <c r="X42" i="42"/>
  <c r="W42"/>
  <c r="V42"/>
  <c r="T43" s="1"/>
  <c r="E57" s="1"/>
  <c r="U42"/>
  <c r="T42"/>
  <c r="S42"/>
  <c r="R42"/>
  <c r="R43" s="1"/>
  <c r="E56" s="1"/>
  <c r="J6" i="43" s="1"/>
  <c r="Q42" i="42"/>
  <c r="P42"/>
  <c r="P43" s="1"/>
  <c r="E55" s="1"/>
  <c r="I6" i="43" s="1"/>
  <c r="O42" i="42"/>
  <c r="N42"/>
  <c r="L43" s="1"/>
  <c r="E54" s="1"/>
  <c r="M42"/>
  <c r="L42"/>
  <c r="K42"/>
  <c r="J42"/>
  <c r="J43" s="1"/>
  <c r="E52" s="1"/>
  <c r="F6" i="43" s="1"/>
  <c r="I42" i="42"/>
  <c r="H42"/>
  <c r="H43" s="1"/>
  <c r="E51" s="1"/>
  <c r="E6" i="43" s="1"/>
  <c r="G42" i="42"/>
  <c r="G43" s="1"/>
  <c r="E50" s="1"/>
  <c r="F42"/>
  <c r="F43" s="1"/>
  <c r="E49" s="1"/>
  <c r="E42"/>
  <c r="E43" s="1"/>
  <c r="E48" s="1"/>
  <c r="B6" i="43" s="1"/>
  <c r="L6" s="1"/>
  <c r="Y40" i="42"/>
  <c r="B40"/>
  <c r="Y39"/>
  <c r="B39"/>
  <c r="Y38"/>
  <c r="B38"/>
  <c r="Y37"/>
  <c r="B37"/>
  <c r="Y36"/>
  <c r="B36"/>
  <c r="Y35"/>
  <c r="B35"/>
  <c r="Y34"/>
  <c r="B34"/>
  <c r="Y33"/>
  <c r="B33"/>
  <c r="Y32"/>
  <c r="B32"/>
  <c r="Y31"/>
  <c r="B31"/>
  <c r="Y30"/>
  <c r="B30"/>
  <c r="Y29"/>
  <c r="B29"/>
  <c r="Y28"/>
  <c r="B28"/>
  <c r="Y27"/>
  <c r="B27"/>
  <c r="Y26"/>
  <c r="B26"/>
  <c r="Y25"/>
  <c r="B25"/>
  <c r="Y24"/>
  <c r="B24"/>
  <c r="Y23"/>
  <c r="B23"/>
  <c r="Y22"/>
  <c r="B22"/>
  <c r="Y21"/>
  <c r="B21"/>
  <c r="Y20"/>
  <c r="B20"/>
  <c r="Y19"/>
  <c r="B19"/>
  <c r="Y18"/>
  <c r="B18"/>
  <c r="Y17"/>
  <c r="B17"/>
  <c r="Y16"/>
  <c r="B16"/>
  <c r="Y15"/>
  <c r="B15"/>
  <c r="Y14"/>
  <c r="B14"/>
  <c r="Y13"/>
  <c r="B13"/>
  <c r="Y12"/>
  <c r="B12"/>
  <c r="Y11"/>
  <c r="Y41" s="1"/>
  <c r="B11"/>
  <c r="T43" i="26"/>
  <c r="E57" s="1"/>
  <c r="K5" i="43" s="1"/>
  <c r="R43" i="26"/>
  <c r="E56" s="1"/>
  <c r="J5" i="43" s="1"/>
  <c r="P43" i="26"/>
  <c r="E55" s="1"/>
  <c r="I5" i="43" s="1"/>
  <c r="L43" i="26"/>
  <c r="E54" s="1"/>
  <c r="H5" i="43" s="1"/>
  <c r="K43" i="26"/>
  <c r="E53" s="1"/>
  <c r="G5" i="43" s="1"/>
  <c r="J43" i="26"/>
  <c r="E52" s="1"/>
  <c r="F5" i="43" s="1"/>
  <c r="H43" i="26"/>
  <c r="E51" s="1"/>
  <c r="E5" i="43" s="1"/>
  <c r="G43" i="26"/>
  <c r="E50" s="1"/>
  <c r="D5" i="43" s="1"/>
  <c r="F43" i="26"/>
  <c r="E49" s="1"/>
  <c r="C5" i="43" s="1"/>
  <c r="F42" i="26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E42"/>
  <c r="E43" s="1"/>
  <c r="E48" s="1"/>
  <c r="B5" i="43" s="1"/>
  <c r="L5" s="1"/>
  <c r="H6" i="41"/>
  <c r="M42" i="40"/>
  <c r="M43" s="1"/>
  <c r="E52" s="1"/>
  <c r="N6" i="41" s="1"/>
  <c r="L42" i="40"/>
  <c r="K42"/>
  <c r="J42"/>
  <c r="I42"/>
  <c r="H42"/>
  <c r="G42"/>
  <c r="F42"/>
  <c r="F43" s="1"/>
  <c r="E50" s="1"/>
  <c r="L6" i="41" s="1"/>
  <c r="E42" i="40"/>
  <c r="E43" s="1"/>
  <c r="E49" s="1"/>
  <c r="K6" i="41" s="1"/>
  <c r="N40" i="40"/>
  <c r="B40"/>
  <c r="N39"/>
  <c r="B39"/>
  <c r="N38"/>
  <c r="B38"/>
  <c r="N37"/>
  <c r="B37"/>
  <c r="N36"/>
  <c r="B36"/>
  <c r="N35"/>
  <c r="B35"/>
  <c r="N34"/>
  <c r="B34"/>
  <c r="N33"/>
  <c r="B33"/>
  <c r="N32"/>
  <c r="B32"/>
  <c r="N31"/>
  <c r="B31"/>
  <c r="N30"/>
  <c r="B30"/>
  <c r="N29"/>
  <c r="B29"/>
  <c r="N28"/>
  <c r="B28"/>
  <c r="N27"/>
  <c r="B27"/>
  <c r="N26"/>
  <c r="B26"/>
  <c r="N25"/>
  <c r="B25"/>
  <c r="N24"/>
  <c r="B24"/>
  <c r="N23"/>
  <c r="B23"/>
  <c r="N22"/>
  <c r="B22"/>
  <c r="N21"/>
  <c r="B21"/>
  <c r="N20"/>
  <c r="B20"/>
  <c r="N19"/>
  <c r="B19"/>
  <c r="N18"/>
  <c r="B18"/>
  <c r="N17"/>
  <c r="B17"/>
  <c r="N16"/>
  <c r="B16"/>
  <c r="N15"/>
  <c r="B15"/>
  <c r="N14"/>
  <c r="B14"/>
  <c r="N13"/>
  <c r="B13"/>
  <c r="N12"/>
  <c r="B12"/>
  <c r="N11"/>
  <c r="B11"/>
  <c r="F42" i="33"/>
  <c r="G42"/>
  <c r="H42"/>
  <c r="I42"/>
  <c r="J42"/>
  <c r="K42"/>
  <c r="L42"/>
  <c r="M42"/>
  <c r="M43" s="1"/>
  <c r="E52" s="1"/>
  <c r="N5" i="41" s="1"/>
  <c r="E42" i="33"/>
  <c r="E43" s="1"/>
  <c r="E49" s="1"/>
  <c r="K5" i="41" s="1"/>
  <c r="O42" i="39"/>
  <c r="O43" s="1"/>
  <c r="E57" s="1"/>
  <c r="J6" i="41" s="1"/>
  <c r="M42" i="39"/>
  <c r="M43" s="1"/>
  <c r="E56" s="1"/>
  <c r="I6" i="41" s="1"/>
  <c r="L42" i="39"/>
  <c r="L43" s="1"/>
  <c r="E55" s="1"/>
  <c r="K42"/>
  <c r="K43" s="1"/>
  <c r="E54" s="1"/>
  <c r="G6" i="41" s="1"/>
  <c r="J42" i="39"/>
  <c r="J43" s="1"/>
  <c r="E53" s="1"/>
  <c r="F6" i="41" s="1"/>
  <c r="I42" i="39"/>
  <c r="I43" s="1"/>
  <c r="E52" s="1"/>
  <c r="E6" i="41" s="1"/>
  <c r="H42" i="39"/>
  <c r="H43" s="1"/>
  <c r="E51" s="1"/>
  <c r="D6" i="41" s="1"/>
  <c r="G42" i="39"/>
  <c r="G43" s="1"/>
  <c r="E50" s="1"/>
  <c r="C6" i="41" s="1"/>
  <c r="F42" i="39"/>
  <c r="E42"/>
  <c r="P40"/>
  <c r="B40"/>
  <c r="P39"/>
  <c r="B39"/>
  <c r="P38"/>
  <c r="B38"/>
  <c r="P37"/>
  <c r="B37"/>
  <c r="P36"/>
  <c r="B36"/>
  <c r="P35"/>
  <c r="B35"/>
  <c r="P34"/>
  <c r="B34"/>
  <c r="P33"/>
  <c r="B33"/>
  <c r="P32"/>
  <c r="B32"/>
  <c r="P31"/>
  <c r="B31"/>
  <c r="P30"/>
  <c r="B30"/>
  <c r="P29"/>
  <c r="B29"/>
  <c r="P28"/>
  <c r="B28"/>
  <c r="P27"/>
  <c r="B27"/>
  <c r="P26"/>
  <c r="B26"/>
  <c r="P25"/>
  <c r="B25"/>
  <c r="P24"/>
  <c r="B24"/>
  <c r="P23"/>
  <c r="B23"/>
  <c r="P22"/>
  <c r="B22"/>
  <c r="P21"/>
  <c r="B21"/>
  <c r="P20"/>
  <c r="B20"/>
  <c r="P19"/>
  <c r="B19"/>
  <c r="P18"/>
  <c r="B18"/>
  <c r="P17"/>
  <c r="B17"/>
  <c r="P16"/>
  <c r="B16"/>
  <c r="P15"/>
  <c r="B15"/>
  <c r="P14"/>
  <c r="B14"/>
  <c r="P13"/>
  <c r="B13"/>
  <c r="P12"/>
  <c r="B12"/>
  <c r="P11"/>
  <c r="B11"/>
  <c r="F42" i="25"/>
  <c r="G42"/>
  <c r="G43" s="1"/>
  <c r="E50" s="1"/>
  <c r="C5" i="41" s="1"/>
  <c r="H42" i="25"/>
  <c r="H43" s="1"/>
  <c r="E51" s="1"/>
  <c r="D5" i="41" s="1"/>
  <c r="I42" i="25"/>
  <c r="I43" s="1"/>
  <c r="E52" s="1"/>
  <c r="E5" i="41" s="1"/>
  <c r="J42" i="25"/>
  <c r="J43" s="1"/>
  <c r="E53" s="1"/>
  <c r="F5" i="41" s="1"/>
  <c r="K42" i="25"/>
  <c r="K43" s="1"/>
  <c r="E54" s="1"/>
  <c r="G5" i="41" s="1"/>
  <c r="L42" i="25"/>
  <c r="L43" s="1"/>
  <c r="E55" s="1"/>
  <c r="H5" i="41" s="1"/>
  <c r="M42" i="25"/>
  <c r="M43" s="1"/>
  <c r="E56" s="1"/>
  <c r="I5" i="41" s="1"/>
  <c r="O42" i="25"/>
  <c r="O43" s="1"/>
  <c r="E57" s="1"/>
  <c r="J5" i="41" s="1"/>
  <c r="E42" i="25"/>
  <c r="S42" i="45" l="1"/>
  <c r="E44"/>
  <c r="E49" s="1"/>
  <c r="I6" i="46" s="1"/>
  <c r="Q42" i="44"/>
  <c r="N41" i="40"/>
  <c r="I43"/>
  <c r="E51" s="1"/>
  <c r="M6" i="41" s="1"/>
  <c r="F43" i="33"/>
  <c r="E50" s="1"/>
  <c r="L5" i="41" s="1"/>
  <c r="I43" i="33"/>
  <c r="E51" s="1"/>
  <c r="M5" i="41" s="1"/>
  <c r="E43" i="39"/>
  <c r="E49" s="1"/>
  <c r="B6" i="41" s="1"/>
  <c r="O6" s="1"/>
  <c r="P41" i="39"/>
  <c r="E43" i="25"/>
  <c r="E49" s="1"/>
  <c r="B5" i="41" s="1"/>
  <c r="O5" s="1"/>
  <c r="M43" i="37"/>
  <c r="E51" s="1"/>
  <c r="H6" i="38" s="1"/>
  <c r="L43" i="37"/>
  <c r="E50" s="1"/>
  <c r="G6" i="38" s="1"/>
  <c r="M42" i="37"/>
  <c r="L42"/>
  <c r="K42"/>
  <c r="J42"/>
  <c r="I42"/>
  <c r="H42"/>
  <c r="H43" s="1"/>
  <c r="E49" s="1"/>
  <c r="F6" i="38" s="1"/>
  <c r="G42" i="37"/>
  <c r="F42"/>
  <c r="E42"/>
  <c r="N40"/>
  <c r="B40"/>
  <c r="N39"/>
  <c r="B39"/>
  <c r="N38"/>
  <c r="B38"/>
  <c r="N37"/>
  <c r="B37"/>
  <c r="N36"/>
  <c r="B36"/>
  <c r="N35"/>
  <c r="B35"/>
  <c r="N34"/>
  <c r="B34"/>
  <c r="N33"/>
  <c r="B33"/>
  <c r="N32"/>
  <c r="B32"/>
  <c r="N31"/>
  <c r="B31"/>
  <c r="N30"/>
  <c r="B30"/>
  <c r="N29"/>
  <c r="B29"/>
  <c r="N28"/>
  <c r="B28"/>
  <c r="N27"/>
  <c r="B27"/>
  <c r="N26"/>
  <c r="B26"/>
  <c r="N25"/>
  <c r="B25"/>
  <c r="N24"/>
  <c r="B24"/>
  <c r="N23"/>
  <c r="B23"/>
  <c r="N22"/>
  <c r="B22"/>
  <c r="N21"/>
  <c r="B21"/>
  <c r="N20"/>
  <c r="B20"/>
  <c r="N19"/>
  <c r="B19"/>
  <c r="N18"/>
  <c r="B18"/>
  <c r="N17"/>
  <c r="B17"/>
  <c r="N16"/>
  <c r="B16"/>
  <c r="N15"/>
  <c r="B15"/>
  <c r="N14"/>
  <c r="B14"/>
  <c r="N13"/>
  <c r="B13"/>
  <c r="N12"/>
  <c r="B12"/>
  <c r="N11"/>
  <c r="B11"/>
  <c r="M43" i="34"/>
  <c r="E51" s="1"/>
  <c r="H5" i="38" s="1"/>
  <c r="L43" i="34"/>
  <c r="E50" s="1"/>
  <c r="G5" i="38" s="1"/>
  <c r="E49" i="34"/>
  <c r="F5" i="38" s="1"/>
  <c r="H43" i="34"/>
  <c r="F42"/>
  <c r="G42"/>
  <c r="H42"/>
  <c r="I42"/>
  <c r="J42"/>
  <c r="K42"/>
  <c r="L42"/>
  <c r="M42"/>
  <c r="E42"/>
  <c r="E43" s="1"/>
  <c r="E48" s="1"/>
  <c r="E5" i="38" s="1"/>
  <c r="F43" i="36"/>
  <c r="E50" s="1"/>
  <c r="C6" i="38" s="1"/>
  <c r="E43" i="36"/>
  <c r="E49" s="1"/>
  <c r="B6" i="38" s="1"/>
  <c r="I6" s="1"/>
  <c r="O42" i="36"/>
  <c r="N42"/>
  <c r="M42"/>
  <c r="L42"/>
  <c r="K42"/>
  <c r="J42"/>
  <c r="I42"/>
  <c r="H42"/>
  <c r="H43" s="1"/>
  <c r="E51" s="1"/>
  <c r="D6" i="38" s="1"/>
  <c r="G42" i="36"/>
  <c r="F42"/>
  <c r="E42"/>
  <c r="P40"/>
  <c r="B40"/>
  <c r="P39"/>
  <c r="B39"/>
  <c r="P38"/>
  <c r="B38"/>
  <c r="P37"/>
  <c r="B37"/>
  <c r="P36"/>
  <c r="B36"/>
  <c r="P35"/>
  <c r="B35"/>
  <c r="P34"/>
  <c r="B34"/>
  <c r="P33"/>
  <c r="B33"/>
  <c r="P32"/>
  <c r="B32"/>
  <c r="P31"/>
  <c r="B31"/>
  <c r="P30"/>
  <c r="B30"/>
  <c r="P29"/>
  <c r="B29"/>
  <c r="P28"/>
  <c r="B28"/>
  <c r="P27"/>
  <c r="B27"/>
  <c r="P26"/>
  <c r="B26"/>
  <c r="P25"/>
  <c r="B25"/>
  <c r="P24"/>
  <c r="B24"/>
  <c r="P23"/>
  <c r="B23"/>
  <c r="P22"/>
  <c r="B22"/>
  <c r="P21"/>
  <c r="B21"/>
  <c r="P20"/>
  <c r="B20"/>
  <c r="P19"/>
  <c r="B19"/>
  <c r="P18"/>
  <c r="B18"/>
  <c r="P17"/>
  <c r="B17"/>
  <c r="P16"/>
  <c r="B16"/>
  <c r="P15"/>
  <c r="B15"/>
  <c r="P14"/>
  <c r="B14"/>
  <c r="P13"/>
  <c r="B13"/>
  <c r="P12"/>
  <c r="B12"/>
  <c r="P11"/>
  <c r="P41" s="1"/>
  <c r="B11"/>
  <c r="H43" i="30"/>
  <c r="E51" s="1"/>
  <c r="D5" i="38" s="1"/>
  <c r="E50" i="30"/>
  <c r="C5" i="38" s="1"/>
  <c r="F43" i="30"/>
  <c r="F42"/>
  <c r="G42"/>
  <c r="H42"/>
  <c r="I42"/>
  <c r="J42"/>
  <c r="K42"/>
  <c r="L42"/>
  <c r="M42"/>
  <c r="N42"/>
  <c r="O42"/>
  <c r="E42"/>
  <c r="E43" s="1"/>
  <c r="E49" s="1"/>
  <c r="B5" i="38" s="1"/>
  <c r="I5" s="1"/>
  <c r="B41" i="3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2"/>
  <c r="B13" i="31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3" i="28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3" i="27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2" i="26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33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25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34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30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N41" i="37" l="1"/>
  <c r="E43"/>
  <c r="E48" s="1"/>
  <c r="E6" i="38" s="1"/>
  <c r="P12" i="3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12" i="31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S12" i="28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Q12" i="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N11" i="34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P11" i="30"/>
  <c r="P41" s="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Y11" i="26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N11" i="33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P11" i="25"/>
  <c r="P41" s="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S42" i="28" l="1"/>
  <c r="Q42" i="27"/>
  <c r="N41" i="33"/>
</calcChain>
</file>

<file path=xl/sharedStrings.xml><?xml version="1.0" encoding="utf-8"?>
<sst xmlns="http://schemas.openxmlformats.org/spreadsheetml/2006/main" count="6687" uniqueCount="270">
  <si>
    <t>Стартовая диагностика</t>
  </si>
  <si>
    <t>*- не диагностируется в данном возрасте</t>
  </si>
  <si>
    <t>№</t>
  </si>
  <si>
    <t>Ф.И. ребенка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</si>
  <si>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</si>
  <si>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</si>
  <si>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</si>
  <si>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</si>
  <si>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</si>
  <si>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</si>
  <si>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</si>
  <si>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</si>
  <si>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</si>
  <si>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</si>
  <si>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Спортивные игры*</t>
  </si>
  <si>
    <t>*</t>
  </si>
  <si>
    <t>ОБРАЗОВАТЕЛЬНАЯ ОБЛАСТЬ «ФИЗИЧЕСКОЕ РАЗВИТИЕ»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</si>
  <si>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</si>
  <si>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</si>
  <si>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</si>
  <si>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</si>
  <si>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</si>
  <si>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</si>
  <si>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</si>
  <si>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</si>
  <si>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</si>
  <si>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</si>
  <si>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</si>
  <si>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</si>
  <si>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</si>
  <si>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</si>
  <si>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</si>
  <si>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</si>
  <si>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</si>
  <si>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</si>
  <si>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</si>
  <si>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</si>
  <si>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</si>
  <si>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</si>
  <si>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</si>
  <si>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</si>
  <si>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</si>
  <si>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</si>
  <si>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</si>
  <si>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</si>
  <si>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</si>
  <si>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</si>
  <si>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</si>
  <si>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</si>
  <si>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</si>
  <si>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</si>
  <si>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Танцевально-игровое творчество*</t>
  </si>
  <si>
    <t>Прикладное творчество*</t>
  </si>
  <si>
    <t>Финальная диагностика</t>
  </si>
  <si>
    <t>Равновесие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</si>
  <si>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</si>
  <si>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</si>
  <si>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</si>
  <si>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</si>
  <si>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</si>
  <si>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</si>
  <si>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Я- сам, человек</t>
  </si>
  <si>
    <t>Изобразительная деятельность</t>
  </si>
  <si>
    <t xml:space="preserve">Рисование </t>
  </si>
  <si>
    <t xml:space="preserve">Лепка </t>
  </si>
  <si>
    <t>ГРУППА МЛАДШЕГО ВОЗРАСТА (3-4 года)</t>
  </si>
  <si>
    <t>Бег</t>
  </si>
  <si>
    <t>Прыжки</t>
  </si>
  <si>
    <t>Ребенок может выложить из счетных палочек по образцу простые изображения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</si>
  <si>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</si>
  <si>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</si>
  <si>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</si>
  <si>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</si>
  <si>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</si>
  <si>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</si>
  <si>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</si>
  <si>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</si>
  <si>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</si>
  <si>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Труд взрослых, профессии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</si>
  <si>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</si>
  <si>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</si>
  <si>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</si>
  <si>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</si>
  <si>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Ребенок имеет представления, может показать на картинке и в естественной среде, может назвать</t>
  </si>
  <si>
    <t>ГРУППА СРЕДНЕГО ВОЗРАСТА (4-5 лет)</t>
  </si>
  <si>
    <t>Период проведения - окончание посещения группы младшего возраста</t>
  </si>
  <si>
    <t>Период проведения - начало уч. года (сентябрь) или начало посещения группы среднего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</si>
  <si>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4 годам</t>
    </r>
  </si>
  <si>
    <t>Ребенок прокатывает большой мяч двумя руками вокруг предмета, скатывает мяч по наклонной доске, катит мяч другому, подбрасывает мяч вверх, бросает мяч о пол, перебрасывает мяч через сетку</t>
  </si>
  <si>
    <t>Ребенок бросает мешочек в горизонтальную цель, метает вдаль</t>
  </si>
  <si>
    <t>Ребенок ползает по гимнастической скамейке, проползает на четвереньках под дугами, влезает на лесенку-стремянку или гимнастическую стенку</t>
  </si>
  <si>
    <t>Ребенок ходит в заданном направлении, по ориентирам, на носках, высоко поднимая колени, перешагивая через предметы, с остановкой по сигналу, парами, с выполнением заданий, в чередовании с бегом</t>
  </si>
  <si>
    <t>Ребенок бегает группами и по одному, врассыпную, со сменой темпа, со сменой направления</t>
  </si>
  <si>
    <t>Ребенок прыгает на двух ногах, на одной ноге, на месте, продвигаясь вперед, через линию, в длину с места, из обруча в обруч</t>
  </si>
  <si>
    <t>Ребенок ходит по шуру, плоскому обручу</t>
  </si>
  <si>
    <t>Строевые упражнения</t>
  </si>
  <si>
    <t>Ребенок выполняет построение в колонну по одному, в шеренгу, в круг по ориентирам, перестроение в колонну по два, врассыпную, смыкание и размыкание обычным шагом, повороты направо и налево переступанием</t>
  </si>
  <si>
    <t>Ребенок обводит изображение по контуру с небольшими отклонениями</t>
  </si>
  <si>
    <t>Ребенок при раскрашивании крупного изображения почти не заходит за контур</t>
  </si>
  <si>
    <t>Ребенок правильно держит карандаш</t>
  </si>
  <si>
    <t>Ребенок самостоятельно выполняет элементарные правила ухода за собой (вытирание попы, мытье рук, умывание, чистка зубов, полоскание рта)</t>
  </si>
  <si>
    <t>Ребенок самостоятельно ест, вытирает рот после еды</t>
  </si>
  <si>
    <t>Ребенок соблюдает порядок и чистоту, убирает за собой игрушки</t>
  </si>
  <si>
    <t>Ребенок самостоятельно одевается, раздевается</t>
  </si>
  <si>
    <t>Ребенок имеет первичные представления о факторах, положительно влияющих на здоровье, о роли чистоты</t>
  </si>
  <si>
    <t>Ребенок стремится к выполнению правил и основных ролей в игре, умеет действовать сообща</t>
  </si>
  <si>
    <t>Спортивные упражнения</t>
  </si>
  <si>
    <t>Ребенок умеет кататься на трехколесном велосипеде, на санках, на лыжах</t>
  </si>
  <si>
    <t>Ребенок знает свое имя, пол, возраст, говорит о себе в первом лице</t>
  </si>
  <si>
    <t>Ребенок владеет простыми способами общения и взаимодействия: обращается к детям по именам, договаривается о совместных действиях, вступает в парное общение</t>
  </si>
  <si>
    <t>Ребенок проявляет доброе отношение и заботу к знакомым взрослым</t>
  </si>
  <si>
    <t>Ребенок различает основные эмоции (радость, печаль, грусть, гнев, страх, удивление), понимает ярко выраженные эмоциональные состояния</t>
  </si>
  <si>
    <t>Ребенок проявляет эмпатию по отношению к другим</t>
  </si>
  <si>
    <t>Ребенок выполняет элементарные правила культуры поведения (здоровается, прощается, благодарит)</t>
  </si>
  <si>
    <t>Ребенок проявляет доброе отношение и заботу о членах семьи, близком окружении</t>
  </si>
  <si>
    <t>Ребенок взаимодействует со сверстниками в игре</t>
  </si>
  <si>
    <t>Ребенок принимает на себя роль и действует от имени героя, строит ролевые высказывания</t>
  </si>
  <si>
    <t>Ребенок разворачивает несложный игровой сюжет из нескольких эпизодов</t>
  </si>
  <si>
    <t>Ребенок в дидактических играх действует в рамках правил</t>
  </si>
  <si>
    <t>Ребенок знает название населенного пункта, в котором живет</t>
  </si>
  <si>
    <t>Ребенок называет любимые места времяпрепровождения в населенном пункте, в котором живет</t>
  </si>
  <si>
    <t>Сфера трудового воспитания</t>
  </si>
  <si>
    <t>Ребенок имеет первоначальные представления о хозяйственно-бытовом труде взрослых дома и в группе</t>
  </si>
  <si>
    <t>Ребенок убирает своё рабочее место после продуктивных видов деятельности</t>
  </si>
  <si>
    <t>Область формирования основ безопасного поведения</t>
  </si>
  <si>
    <t xml:space="preserve">Ребенок знает/ соблюдает элементарные правила безопасного использования, обращения </t>
  </si>
  <si>
    <t>бытовых предметов</t>
  </si>
  <si>
    <t>с животными</t>
  </si>
  <si>
    <t>в группе</t>
  </si>
  <si>
    <t>на площадке</t>
  </si>
  <si>
    <t>с растениями</t>
  </si>
  <si>
    <t xml:space="preserve">5-6 цветов. 3-4 оттенка </t>
  </si>
  <si>
    <t xml:space="preserve">5-6 геометрических фигур </t>
  </si>
  <si>
    <t>большой-маленький, длинный-короткий, высокий-низкий, широкий-узкий</t>
  </si>
  <si>
    <t>Ребенок владеет осязательно-двигательными действиями: рассматривание, поглаживание, ощупывание, прокатывание, бросание</t>
  </si>
  <si>
    <t>Ребенок находит сходства при сравнении двух предметов по одному признаку</t>
  </si>
  <si>
    <t>Ребенок группирует предметы по заданному образцу или словесной инструкции</t>
  </si>
  <si>
    <t>Ребенок знает, называет, может показать на картинке цифры 1-4, пересчитывает предметы в пределах 4</t>
  </si>
  <si>
    <t>Ребенок понимает контрастные особенности утра-вечера, дня-ночи.</t>
  </si>
  <si>
    <t>Ребенок ориентируется в пространстве от себя: впереди-сзади, сверху-снизу, справа-слева</t>
  </si>
  <si>
    <t>Ребенок понимает: больше-меньше, короче-длиннее, шире-уже, выше-ниже, такие же по размеру, больше-меньше, столько же, поровну, не поровну.</t>
  </si>
  <si>
    <t>Ребенок использует приемы наложения и приложения</t>
  </si>
  <si>
    <t>Ребенок уравнивает неравные группы предметов путем добавления одного предмета к меньшей группе или удаления одного предмета из большей группы</t>
  </si>
  <si>
    <t>Математические представления</t>
  </si>
  <si>
    <t>о труде работников ДОУ</t>
  </si>
  <si>
    <t>Ребенок имеет представления, может показать на картинке и в естественной среде, может рассказать</t>
  </si>
  <si>
    <t>виды транспорта (4-5)</t>
  </si>
  <si>
    <t>ребенок знает свои люибимые занятия, может рассказать о них</t>
  </si>
  <si>
    <t xml:space="preserve">Ребенок знает имена членов своей семьи </t>
  </si>
  <si>
    <t>домашних животных и их детенышей (5-6 видов)</t>
  </si>
  <si>
    <t>диких животных и их детенышей (5-6 видов)</t>
  </si>
  <si>
    <t>растения (5-6 видов)</t>
  </si>
  <si>
    <t xml:space="preserve"> деревья, кустарники (5-6 видов)</t>
  </si>
  <si>
    <t>фрукты (5-6 видов)</t>
  </si>
  <si>
    <t>овощи (5-6 видов)</t>
  </si>
  <si>
    <t>ягоды (5-6 видов)</t>
  </si>
  <si>
    <t>Ребенок имеет представления о некоторых свойствах воды, песка, глины, камней</t>
  </si>
  <si>
    <t>Ребенок может выделить признаки времен года</t>
  </si>
  <si>
    <t>Ребенок соблюдает правила поведения в природе</t>
  </si>
  <si>
    <t>Ребенок имеет представления о предметах ближайшего окружения, частях предмета, качествах предмета, действиях с предметом</t>
  </si>
  <si>
    <t>Ребенок понимает обобщающие понятия: мебель, одежда и др.</t>
  </si>
  <si>
    <t>Ребенок имеет представления, может рассказать о гигиенических процессах (умывание, одевание, купание и т.д.)</t>
  </si>
  <si>
    <t>Ребенок правильно произносит гласные звуки</t>
  </si>
  <si>
    <t>Ребенок правильно произносит твердые и мягкие согласные звуки: м, б, п, т, д, н, к, г, х, ф, л, с, ц</t>
  </si>
  <si>
    <t>Ребенок использует в речи и правильно согласовывает прил-е и сущ-е в роде, падеже</t>
  </si>
  <si>
    <t>Ребенок использует в речи и правильно употребляет сущ-е с предлогами (в, на, под, за)</t>
  </si>
  <si>
    <t>Ребенок использует в речи названия животных и их детенышей в ед.ч и мн.ч.</t>
  </si>
  <si>
    <t>Ребенок составляет простое распространённое предложение и с помощью педагога строит сложные предложения</t>
  </si>
  <si>
    <t>Ребенок владеет разными способами словообразования (с помощью суффиксов)</t>
  </si>
  <si>
    <t>Ребенок образовывает повелительную форму глаголов (беги, лови и т.д.)</t>
  </si>
  <si>
    <t>Ребенок использует приставочный способ для образования глаголов (вошел – вышел)</t>
  </si>
  <si>
    <t>Ребенок образовывает звукоподражательные глаголы (чирикает)</t>
  </si>
  <si>
    <t>Ребенок владеет диалогической речью: отвечает на вопросы и обращения, сообщает о своих впечатлениях, желаниях, задает вопросы</t>
  </si>
  <si>
    <t>Ребенок владеет монологической речью: составляет рассказ по картинке из 3-4 предложений с опорой на наводящие вопросы</t>
  </si>
  <si>
    <t>Ребенок рассказывает содержание хорошо знакомых сказок с опорой на наводящие вопросы</t>
  </si>
  <si>
    <t>Ребенок читает наизусть короткие стихотворения</t>
  </si>
  <si>
    <t>Ребенок внимательно слушает чтение детских книг, рассматривает иллюстрации</t>
  </si>
  <si>
    <t>Подготовка к обучению грамоте</t>
  </si>
  <si>
    <t>Ребенок понимает термины «слово», «звук», вслушивается в звучание слова</t>
  </si>
  <si>
    <t>Ребенок дослушивает музыкальное произведение до конца, понимает характер музыки, узнает и определяет, сколько частей в произведении</t>
  </si>
  <si>
    <t>Ребенок различает звуки по высоте в пределах октавы – септимы, замечает изменение в силе звучания мелодии (громко-тихо)</t>
  </si>
  <si>
    <t>Ребенок различает звучание детских музыкальных инструментов (музыкальный молоточек, шарманка, погремушка, барабан, бубен, металлофон и др.)</t>
  </si>
  <si>
    <t>Ребенок поет без напряжения в диапазоне ре (ми) – ля (си), в одном темпе со всеми, чисто и ясно</t>
  </si>
  <si>
    <t>Ребенок , кружится в парах</t>
  </si>
  <si>
    <t>Ребенок выполняет притопывание попеременно двумя ногами и одной ногой</t>
  </si>
  <si>
    <t>Ребенок выполняет  выполняет прямой галоп</t>
  </si>
  <si>
    <t xml:space="preserve">Ребенок допевает мелодии колыбельных песен </t>
  </si>
  <si>
    <t>Песенное творчество</t>
  </si>
  <si>
    <t>Ребенок подыгрывает на детских ударных музыкальных инструментах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</si>
  <si>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4 годам</t>
    </r>
  </si>
  <si>
    <t>Ребенок может ритмично нанести линии, штрихи, пятна, мазки</t>
  </si>
  <si>
    <t>Ребенок может создать несложную сюжетную композицию, повторяя изображение одного предмета</t>
  </si>
  <si>
    <t>Ребенок владеет способами лепки: раскатывание прямыми и круговыми движениями, соединение, сплющивание, сминание, прижимание</t>
  </si>
  <si>
    <t>Ребенок может слепить несложный предмет, состоящий из 2-3 частей</t>
  </si>
  <si>
    <t>Ребенок украшает вылепленный предмет</t>
  </si>
  <si>
    <t xml:space="preserve">Аппликация </t>
  </si>
  <si>
    <t>Ребенок правильно и аккуратно пользуется клеем</t>
  </si>
  <si>
    <t>Народное ДПИ</t>
  </si>
  <si>
    <t>Ребенок имеет представления о дымковской игрушке, элементах дымковской росписи</t>
  </si>
  <si>
    <t>Ребенок отображает впечатления в продуктивных видах деятельности</t>
  </si>
  <si>
    <t>Конструктивная деятельность</t>
  </si>
  <si>
    <t>Театрализованная деятельность</t>
  </si>
  <si>
    <t>Ребенок может изменять постройки двумя способами: заменяя одни детали другими или надстраивая их в высоту, длину</t>
  </si>
  <si>
    <t>Ребенок сооружает постройки по собственному замыслу, обыгрывает их</t>
  </si>
  <si>
    <t>Ребенок имеет представления о различных видах театра (настольный, плоскостной и др.), использует их в самостоятельной игровой деятельности</t>
  </si>
  <si>
    <t>Грамматический строй</t>
  </si>
  <si>
    <t>Звуковая культура речи</t>
  </si>
  <si>
    <t>Связная речь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</si>
  <si>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</si>
  <si>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Показатели возможных достижений (возрастные характеристики) к 4 годам</t>
  </si>
  <si>
    <t>© Автор-составитель Кулекина И.А., СПб, 2023</t>
  </si>
  <si>
    <t>Ребенок проявляет речевую активность</t>
  </si>
  <si>
    <t>Дата рождения</t>
  </si>
  <si>
    <t>среднее по критерию</t>
  </si>
  <si>
    <t>среднее по разделу</t>
  </si>
  <si>
    <t>общее речевое развитие</t>
  </si>
  <si>
    <t>звуковая культура речи</t>
  </si>
  <si>
    <t>грамматический строй</t>
  </si>
  <si>
    <t>формирование словаря</t>
  </si>
  <si>
    <t>связная речь</t>
  </si>
  <si>
    <t>чтение художественной литературы</t>
  </si>
  <si>
    <t>подготовка к обучению грамоте</t>
  </si>
  <si>
    <t>Обобщение результатов педагогической диагностики по ОО "Речевое   развитие". 2 младшая группа</t>
  </si>
  <si>
    <t>начало года</t>
  </si>
  <si>
    <t>конец года</t>
  </si>
  <si>
    <t>среднее по группе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</si>
  <si>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</si>
  <si>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</si>
  <si>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</si>
  <si>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</si>
  <si>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</si>
  <si>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</si>
  <si>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подвижные игры</t>
  </si>
  <si>
    <t>спортивные пражнения</t>
  </si>
  <si>
    <t>координация рук и глаз</t>
  </si>
  <si>
    <t>графические навыки</t>
  </si>
  <si>
    <t>Обобщение результатов педагогической диагностики по ОО "Физическое  развитие". 2 младшая группа</t>
  </si>
  <si>
    <t>спортивные упражнения</t>
  </si>
  <si>
    <t>отношение к самому себе</t>
  </si>
  <si>
    <t>отношение к сверстникам</t>
  </si>
  <si>
    <t>отношение к взрослым</t>
  </si>
  <si>
    <t>эмоции</t>
  </si>
  <si>
    <t>поведение</t>
  </si>
  <si>
    <t>семья</t>
  </si>
  <si>
    <t>игровое поведение</t>
  </si>
  <si>
    <t>сфера трудового воспитания</t>
  </si>
  <si>
    <t>Обобщение результатов педагогической диагностики по ОО "Социально-коммуникативное  развитие". 2 младшая группа</t>
  </si>
  <si>
    <t>сенсорные эталоны</t>
  </si>
  <si>
    <t>познавательные действия</t>
  </si>
  <si>
    <t>количество и счет</t>
  </si>
  <si>
    <t>ориентировка во времени</t>
  </si>
  <si>
    <t>ориентировка в пространстве</t>
  </si>
  <si>
    <t>сравнение</t>
  </si>
  <si>
    <t>окружающий мир</t>
  </si>
  <si>
    <t>объекты живой природы</t>
  </si>
  <si>
    <t>объекты неживой природы, природные явления</t>
  </si>
  <si>
    <t>Обобщение результатов педагогической диагностики по ОО "Познавательного  развитие". 2 младшая группа</t>
  </si>
  <si>
    <t>слушание</t>
  </si>
  <si>
    <t>пение</t>
  </si>
  <si>
    <t>музыкально-ритмические движения</t>
  </si>
  <si>
    <t>песенное творчество</t>
  </si>
  <si>
    <t>театрализованная деятельность</t>
  </si>
  <si>
    <t>игра на детских музыкальных инструментах</t>
  </si>
  <si>
    <t>рисование</t>
  </si>
  <si>
    <t>лепка</t>
  </si>
  <si>
    <t>аппликация</t>
  </si>
  <si>
    <t>народное ДПИ</t>
  </si>
  <si>
    <t>приобщение к искусству</t>
  </si>
  <si>
    <t>конструктивная деятельность</t>
  </si>
  <si>
    <t>Обобщение результатов педагогической диагностики по ОО "Художественно-эстетическое развитие". 2 младшая группа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</si>
</sst>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1" fillId="0" borderId="19" xfId="0" applyFont="1" applyBorder="1"/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6" fillId="0" borderId="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/>
    </xf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6" fillId="0" borderId="1" xfId="0" applyFont="1" applyBorder="1" applyAlignment="1">
      <alignment horizontal="left" vertical="center" textRotation="90" wrapText="1"/>
    </xf>
    <xf numFmtId="0" fontId="2" fillId="4" borderId="19" xfId="0" applyFont="1" applyFill="1" applyBorder="1"/>
    <xf numFmtId="0" fontId="2" fillId="4" borderId="33" xfId="0" applyFont="1" applyFill="1" applyBorder="1"/>
    <xf numFmtId="0" fontId="2" fillId="0" borderId="17" xfId="0" applyFont="1" applyBorder="1"/>
    <xf numFmtId="0" fontId="2" fillId="3" borderId="19" xfId="0" applyFont="1" applyFill="1" applyBorder="1"/>
    <xf numFmtId="0" fontId="2" fillId="3" borderId="33" xfId="0" applyFont="1" applyFill="1" applyBorder="1"/>
    <xf numFmtId="0" fontId="2" fillId="2" borderId="18" xfId="0" applyFont="1" applyFill="1" applyBorder="1"/>
    <xf numFmtId="0" fontId="2" fillId="2" borderId="32" xfId="0" applyFont="1" applyFill="1" applyBorder="1"/>
    <xf numFmtId="0" fontId="5" fillId="0" borderId="1" xfId="0" applyFont="1" applyBorder="1" applyAlignment="1">
      <alignment horizontal="center" vertical="top" wrapText="1"/>
    </xf>
    <xf numFmtId="0" fontId="2" fillId="2" borderId="20" xfId="0" applyFont="1" applyFill="1" applyBorder="1"/>
    <xf numFmtId="0" fontId="2" fillId="0" borderId="15" xfId="0" applyFont="1" applyBorder="1"/>
    <xf numFmtId="0" fontId="2" fillId="0" borderId="14" xfId="0" applyFont="1" applyBorder="1"/>
    <xf numFmtId="0" fontId="2" fillId="0" borderId="5" xfId="0" applyFont="1" applyBorder="1"/>
    <xf numFmtId="0" fontId="2" fillId="0" borderId="7" xfId="0" applyFont="1" applyBorder="1"/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2" fillId="0" borderId="19" xfId="0" applyFont="1" applyBorder="1"/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2" fillId="0" borderId="19" xfId="0" applyFont="1" applyBorder="1" applyAlignment="1">
      <alignment horizontal="left"/>
    </xf>
    <xf numFmtId="0" fontId="1" fillId="0" borderId="15" xfId="0" applyFont="1" applyBorder="1"/>
    <xf numFmtId="0" fontId="2" fillId="0" borderId="1" xfId="0" applyFont="1" applyBorder="1"/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6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3" borderId="19" xfId="0" applyFont="1" applyFill="1" applyBorder="1"/>
    <xf numFmtId="0" fontId="2" fillId="2" borderId="18" xfId="0" applyFont="1" applyFill="1" applyBorder="1"/>
    <xf numFmtId="0" fontId="5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2" fillId="3" borderId="33" xfId="0" applyFont="1" applyFill="1" applyBorder="1"/>
    <xf numFmtId="0" fontId="2" fillId="0" borderId="17" xfId="0" applyFont="1" applyBorder="1"/>
    <xf numFmtId="0" fontId="2" fillId="2" borderId="20" xfId="0" applyFont="1" applyFill="1" applyBorder="1"/>
    <xf numFmtId="0" fontId="1" fillId="0" borderId="1" xfId="0" applyFont="1" applyBorder="1" applyAlignment="1">
      <alignment horizontal="center" vertical="top"/>
    </xf>
    <xf numFmtId="0" fontId="2" fillId="0" borderId="0" xfId="0" applyFont="1" applyBorder="1"/>
    <xf numFmtId="164" fontId="2" fillId="0" borderId="5" xfId="0" applyNumberFormat="1" applyFont="1" applyBorder="1" applyProtection="1">
      <protection hidden="1"/>
    </xf>
    <xf numFmtId="0" fontId="1" fillId="0" borderId="15" xfId="0" applyFont="1" applyBorder="1" applyAlignment="1">
      <alignment horizontal="right"/>
    </xf>
    <xf numFmtId="164" fontId="2" fillId="0" borderId="15" xfId="0" applyNumberFormat="1" applyFont="1" applyBorder="1" applyProtection="1">
      <protection hidden="1"/>
    </xf>
    <xf numFmtId="0" fontId="0" fillId="0" borderId="15" xfId="0" applyBorder="1" applyAlignment="1">
      <alignment wrapText="1"/>
    </xf>
    <xf numFmtId="0" fontId="5" fillId="0" borderId="15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center" textRotation="90" wrapText="1"/>
    </xf>
    <xf numFmtId="0" fontId="12" fillId="0" borderId="15" xfId="1" applyBorder="1" applyAlignment="1" applyProtection="1"/>
    <xf numFmtId="0" fontId="2" fillId="0" borderId="7" xfId="0" applyFont="1" applyBorder="1"/>
    <xf numFmtId="0" fontId="2" fillId="0" borderId="1" xfId="0" applyFont="1" applyBorder="1"/>
    <xf numFmtId="0" fontId="2" fillId="0" borderId="1" xfId="0" applyFont="1" applyBorder="1"/>
    <xf numFmtId="0" fontId="11" fillId="0" borderId="0" xfId="0" applyFont="1" applyAlignment="1">
      <alignment horizontal="right"/>
    </xf>
    <xf numFmtId="0" fontId="6" fillId="0" borderId="5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2" fillId="3" borderId="18" xfId="0" applyFont="1" applyFill="1" applyBorder="1"/>
    <xf numFmtId="0" fontId="2" fillId="3" borderId="19" xfId="0" applyFont="1" applyFill="1" applyBorder="1"/>
    <xf numFmtId="0" fontId="2" fillId="3" borderId="32" xfId="0" applyFont="1" applyFill="1" applyBorder="1"/>
    <xf numFmtId="0" fontId="2" fillId="3" borderId="33" xfId="0" applyFont="1" applyFill="1" applyBorder="1"/>
    <xf numFmtId="0" fontId="1" fillId="0" borderId="5" xfId="0" applyFont="1" applyBorder="1" applyAlignment="1">
      <alignment horizontal="right"/>
    </xf>
    <xf numFmtId="0" fontId="6" fillId="0" borderId="1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2" fillId="5" borderId="14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2" fillId="0" borderId="16" xfId="0" applyFont="1" applyBorder="1"/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2" fillId="0" borderId="14" xfId="0" applyFont="1" applyBorder="1"/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5" borderId="15" xfId="0" applyFont="1" applyFill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8" xfId="0" applyFont="1" applyBorder="1"/>
    <xf numFmtId="0" fontId="1" fillId="0" borderId="16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right"/>
    </xf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2" fillId="5" borderId="19" xfId="0" applyFont="1" applyFill="1" applyBorder="1"/>
    <xf numFmtId="0" fontId="2" fillId="5" borderId="33" xfId="0" applyFont="1" applyFill="1" applyBorder="1"/>
    <xf numFmtId="0" fontId="2" fillId="0" borderId="0" xfId="0" applyFont="1" applyBorder="1"/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3" borderId="16" xfId="0" applyFont="1" applyFill="1" applyBorder="1"/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3" borderId="21" xfId="0" applyFont="1" applyFill="1" applyBorder="1"/>
    <xf numFmtId="0" fontId="2" fillId="3" borderId="22" xfId="0" applyFont="1" applyFill="1" applyBorder="1"/>
    <xf numFmtId="0" fontId="2" fillId="3" borderId="20" xfId="0" applyFont="1" applyFill="1" applyBorder="1"/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15" xfId="0" applyFont="1" applyFill="1" applyBorder="1"/>
    <xf numFmtId="0" fontId="2" fillId="0" borderId="1" xfId="0" applyFont="1" applyBorder="1"/>
    <xf numFmtId="0" fontId="2" fillId="2" borderId="14" xfId="0" applyFont="1" applyFill="1" applyBorder="1"/>
    <xf numFmtId="0" fontId="1" fillId="0" borderId="15" xfId="0" applyFont="1" applyBorder="1"/>
    <xf numFmtId="0" fontId="6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left"/>
    </xf>
    <xf numFmtId="0" fontId="5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7" xfId="0" applyFont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5" borderId="19" xfId="0" applyFont="1" applyFill="1" applyBorder="1" applyAlignment="1">
      <alignment horizontal="left"/>
    </xf>
    <xf numFmtId="0" fontId="2" fillId="5" borderId="21" xfId="0" applyFont="1" applyFill="1" applyBorder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5" borderId="16" xfId="0" applyFont="1" applyFill="1" applyBorder="1" applyAlignment="1">
      <alignment horizontal="left"/>
    </xf>
    <xf numFmtId="0" fontId="2" fillId="5" borderId="22" xfId="0" applyFont="1" applyFill="1" applyBorder="1"/>
    <xf numFmtId="0" fontId="6" fillId="0" borderId="6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0" fillId="0" borderId="15" xfId="0" applyBorder="1" applyAlignment="1">
      <alignment horizontal="center" textRotation="90"/>
    </xf>
    <xf numFmtId="0" fontId="5" fillId="0" borderId="1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607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DCD"/>
      <color rgb="FFFEEC90"/>
      <color rgb="FFC0EED3"/>
      <color rgb="FFFDE28B"/>
      <color rgb="FFFFD5D5"/>
      <color rgb="FFB1F5CB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4г ч1. Н.г.'!$B$49:$B$51</c:f>
              <c:strCache>
                <c:ptCount val="3"/>
                <c:pt idx="0">
                  <c:v>общее речевое развитие</c:v>
                </c:pt>
                <c:pt idx="1">
                  <c:v>звуковая культура речи</c:v>
                </c:pt>
                <c:pt idx="2">
                  <c:v>грамматический строй</c:v>
                </c:pt>
              </c:strCache>
            </c:strRef>
          </c:cat>
          <c:val>
            <c:numRef>
              <c:f>'Реч.разв.к 4г ч1. Н.г.'!$C$49:$C$51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'Реч.разв.к 4г ч1. Н.г.'!$B$49:$B$51</c:f>
              <c:strCache>
                <c:ptCount val="3"/>
                <c:pt idx="0">
                  <c:v>общее речевое развитие</c:v>
                </c:pt>
                <c:pt idx="1">
                  <c:v>звуковая культура речи</c:v>
                </c:pt>
                <c:pt idx="2">
                  <c:v>грамматический строй</c:v>
                </c:pt>
              </c:strCache>
            </c:strRef>
          </c:cat>
          <c:val>
            <c:numRef>
              <c:f>'Реч.разв.к 4г ч1. Н.г.'!$D$49:$D$51</c:f>
            </c:numRef>
          </c:val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4г ч1. Н.г.'!$B$49:$B$51</c:f>
              <c:strCache>
                <c:ptCount val="3"/>
                <c:pt idx="0">
                  <c:v>общее речевое развитие</c:v>
                </c:pt>
                <c:pt idx="1">
                  <c:v>звуковая культура речи</c:v>
                </c:pt>
                <c:pt idx="2">
                  <c:v>грамматический строй</c:v>
                </c:pt>
              </c:strCache>
            </c:strRef>
          </c:cat>
          <c:val>
            <c:numRef>
              <c:f>'Реч.разв.к 4г ч1. Н.г.'!$E$49:$E$51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43586048"/>
        <c:axId val="143587584"/>
        <c:axId val="0"/>
      </c:bar3DChart>
      <c:catAx>
        <c:axId val="143586048"/>
        <c:scaling>
          <c:orientation val="minMax"/>
        </c:scaling>
        <c:axPos val="b"/>
        <c:tickLblPos val="nextTo"/>
        <c:crossAx val="143587584"/>
        <c:crosses val="autoZero"/>
        <c:auto val="1"/>
        <c:lblAlgn val="ctr"/>
        <c:lblOffset val="100"/>
      </c:catAx>
      <c:valAx>
        <c:axId val="143587584"/>
        <c:scaling>
          <c:orientation val="minMax"/>
        </c:scaling>
        <c:axPos val="l"/>
        <c:majorGridlines/>
        <c:numFmt formatCode="General" sourceLinked="1"/>
        <c:tickLblPos val="nextTo"/>
        <c:crossAx val="143586048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физического развития'!$A$5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физического развития'!$B$4:$O$4</c:f>
              <c:strCache>
                <c:ptCount val="14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  <c:pt idx="7">
                  <c:v>подвижные игры</c:v>
                </c:pt>
                <c:pt idx="8">
                  <c:v>спортивные упражнения</c:v>
                </c:pt>
                <c:pt idx="9">
                  <c:v>координация рук и глаз</c:v>
                </c:pt>
                <c:pt idx="10">
                  <c:v>графические навыки</c:v>
                </c:pt>
                <c:pt idx="11">
                  <c:v>КГН</c:v>
                </c:pt>
                <c:pt idx="12">
                  <c:v>ЗОЖ</c:v>
                </c:pt>
                <c:pt idx="13">
                  <c:v>среднее по группе</c:v>
                </c:pt>
              </c:strCache>
            </c:strRef>
          </c:cat>
          <c:val>
            <c:numRef>
              <c:f>'Динамика физического развития'!$B$5:$O$5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физического развития'!$A$6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физического развития'!$B$4:$O$4</c:f>
              <c:strCache>
                <c:ptCount val="14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  <c:pt idx="7">
                  <c:v>подвижные игры</c:v>
                </c:pt>
                <c:pt idx="8">
                  <c:v>спортивные упражнения</c:v>
                </c:pt>
                <c:pt idx="9">
                  <c:v>координация рук и глаз</c:v>
                </c:pt>
                <c:pt idx="10">
                  <c:v>графические навыки</c:v>
                </c:pt>
                <c:pt idx="11">
                  <c:v>КГН</c:v>
                </c:pt>
                <c:pt idx="12">
                  <c:v>ЗОЖ</c:v>
                </c:pt>
                <c:pt idx="13">
                  <c:v>среднее по группе</c:v>
                </c:pt>
              </c:strCache>
            </c:strRef>
          </c:cat>
          <c:val>
            <c:numRef>
              <c:f>'Динамика физического развития'!$B$6:$O$6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hape val="cone"/>
        <c:axId val="146279424"/>
        <c:axId val="146301696"/>
        <c:axId val="0"/>
      </c:bar3DChart>
      <c:catAx>
        <c:axId val="146279424"/>
        <c:scaling>
          <c:orientation val="minMax"/>
        </c:scaling>
        <c:axPos val="b"/>
        <c:tickLblPos val="nextTo"/>
        <c:crossAx val="146301696"/>
        <c:crosses val="autoZero"/>
        <c:auto val="1"/>
        <c:lblAlgn val="ctr"/>
        <c:lblOffset val="100"/>
      </c:catAx>
      <c:valAx>
        <c:axId val="146301696"/>
        <c:scaling>
          <c:orientation val="minMax"/>
        </c:scaling>
        <c:axPos val="l"/>
        <c:majorGridlines/>
        <c:numFmt formatCode="General" sourceLinked="1"/>
        <c:tickLblPos val="nextTo"/>
        <c:crossAx val="14627942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 к 4г. Н.г.'!$B$48:$B$57</c:f>
              <c:strCache>
                <c:ptCount val="10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  <c:pt idx="7">
                  <c:v>Область формирования основ гражданственности и патриотизма</c:v>
                </c:pt>
                <c:pt idx="8">
                  <c:v>сфера трудового воспитания</c:v>
                </c:pt>
                <c:pt idx="9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4г. Н.г.'!$C$48:$C$57</c:f>
              <c:numCache>
                <c:formatCode>General</c:formatCode>
                <c:ptCount val="10"/>
              </c:numCache>
            </c:numRef>
          </c:val>
        </c:ser>
        <c:ser>
          <c:idx val="1"/>
          <c:order val="1"/>
          <c:cat>
            <c:strRef>
              <c:f>'Соц.ком. к 4г. Н.г.'!$B$48:$B$57</c:f>
              <c:strCache>
                <c:ptCount val="10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  <c:pt idx="7">
                  <c:v>Область формирования основ гражданственности и патриотизма</c:v>
                </c:pt>
                <c:pt idx="8">
                  <c:v>сфера трудового воспитания</c:v>
                </c:pt>
                <c:pt idx="9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4г. Н.г.'!$D$48:$D$57</c:f>
            </c:numRef>
          </c:val>
          <c:shape val="box"/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'Соц.ком. к 4г. Н.г.'!$B$48:$B$57</c:f>
              <c:strCache>
                <c:ptCount val="10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  <c:pt idx="7">
                  <c:v>Область формирования основ гражданственности и патриотизма</c:v>
                </c:pt>
                <c:pt idx="8">
                  <c:v>сфера трудового воспитания</c:v>
                </c:pt>
                <c:pt idx="9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4г. Н.г.'!$E$48:$E$57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hape val="cone"/>
        <c:axId val="146369536"/>
        <c:axId val="146371328"/>
        <c:axId val="0"/>
      </c:bar3DChart>
      <c:catAx>
        <c:axId val="146369536"/>
        <c:scaling>
          <c:orientation val="minMax"/>
        </c:scaling>
        <c:axPos val="b"/>
        <c:tickLblPos val="nextTo"/>
        <c:crossAx val="146371328"/>
        <c:crosses val="autoZero"/>
        <c:auto val="1"/>
        <c:lblAlgn val="ctr"/>
        <c:lblOffset val="100"/>
      </c:catAx>
      <c:valAx>
        <c:axId val="146371328"/>
        <c:scaling>
          <c:orientation val="minMax"/>
        </c:scaling>
        <c:axPos val="l"/>
        <c:majorGridlines/>
        <c:numFmt formatCode="General" sourceLinked="1"/>
        <c:tickLblPos val="nextTo"/>
        <c:crossAx val="146369536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 к 4г. К.г. '!$B$48:$B$57</c:f>
              <c:strCache>
                <c:ptCount val="10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  <c:pt idx="7">
                  <c:v>Область формирования основ гражданственности и патриотизма</c:v>
                </c:pt>
                <c:pt idx="8">
                  <c:v>сфера трудового воспитания</c:v>
                </c:pt>
                <c:pt idx="9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4г. К.г. '!$C$48:$C$57</c:f>
              <c:numCache>
                <c:formatCode>General</c:formatCode>
                <c:ptCount val="10"/>
              </c:numCache>
            </c:numRef>
          </c:val>
        </c:ser>
        <c:ser>
          <c:idx val="1"/>
          <c:order val="1"/>
          <c:cat>
            <c:strRef>
              <c:f>'Соц.ком. к 4г. Н.г.'!$B$48:$B$57</c:f>
              <c:strCache>
                <c:ptCount val="10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  <c:pt idx="7">
                  <c:v>Область формирования основ гражданственности и патриотизма</c:v>
                </c:pt>
                <c:pt idx="8">
                  <c:v>сфера трудового воспитания</c:v>
                </c:pt>
                <c:pt idx="9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4г. Н.г.'!$D$48:$D$57</c:f>
            </c:numRef>
          </c:val>
          <c:shape val="box"/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'Соц.ком. к 4г. К.г. '!$B$48:$B$57</c:f>
              <c:strCache>
                <c:ptCount val="10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  <c:pt idx="7">
                  <c:v>Область формирования основ гражданственности и патриотизма</c:v>
                </c:pt>
                <c:pt idx="8">
                  <c:v>сфера трудового воспитания</c:v>
                </c:pt>
                <c:pt idx="9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4г. К.г. '!$E$48:$E$57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hape val="cone"/>
        <c:axId val="146504704"/>
        <c:axId val="146510592"/>
        <c:axId val="0"/>
      </c:bar3DChart>
      <c:catAx>
        <c:axId val="146504704"/>
        <c:scaling>
          <c:orientation val="minMax"/>
        </c:scaling>
        <c:axPos val="b"/>
        <c:tickLblPos val="nextTo"/>
        <c:crossAx val="146510592"/>
        <c:crosses val="autoZero"/>
        <c:auto val="1"/>
        <c:lblAlgn val="ctr"/>
        <c:lblOffset val="100"/>
      </c:catAx>
      <c:valAx>
        <c:axId val="146510592"/>
        <c:scaling>
          <c:orientation val="minMax"/>
        </c:scaling>
        <c:axPos val="l"/>
        <c:majorGridlines/>
        <c:numFmt formatCode="General" sourceLinked="1"/>
        <c:tickLblPos val="nextTo"/>
        <c:crossAx val="146504704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соц.ком.развития'!$A$5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соц.ком.развития'!$B$4:$L$4</c:f>
              <c:strCache>
                <c:ptCount val="11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  <c:pt idx="7">
                  <c:v>Область формирования основ гражданственности и патриотизма</c:v>
                </c:pt>
                <c:pt idx="8">
                  <c:v>сфера трудового воспитания</c:v>
                </c:pt>
                <c:pt idx="9">
                  <c:v>Область формирования основ безопасного поведения</c:v>
                </c:pt>
                <c:pt idx="10">
                  <c:v>среднее по группе</c:v>
                </c:pt>
              </c:strCache>
            </c:strRef>
          </c:cat>
          <c:val>
            <c:numRef>
              <c:f>'Динамика соц.ком.развития'!$B$5:$L$5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соц.ком.развития'!$A$6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соц.ком.развития'!$B$4:$L$4</c:f>
              <c:strCache>
                <c:ptCount val="11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  <c:pt idx="7">
                  <c:v>Область формирования основ гражданственности и патриотизма</c:v>
                </c:pt>
                <c:pt idx="8">
                  <c:v>сфера трудового воспитания</c:v>
                </c:pt>
                <c:pt idx="9">
                  <c:v>Область формирования основ безопасного поведения</c:v>
                </c:pt>
                <c:pt idx="10">
                  <c:v>среднее по группе</c:v>
                </c:pt>
              </c:strCache>
            </c:strRef>
          </c:cat>
          <c:val>
            <c:numRef>
              <c:f>'Динамика соц.ком.развития'!$B$6:$L$6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hape val="cone"/>
        <c:axId val="145737600"/>
        <c:axId val="145739136"/>
        <c:axId val="0"/>
      </c:bar3DChart>
      <c:catAx>
        <c:axId val="145737600"/>
        <c:scaling>
          <c:orientation val="minMax"/>
        </c:scaling>
        <c:axPos val="b"/>
        <c:tickLblPos val="nextTo"/>
        <c:crossAx val="145739136"/>
        <c:crosses val="autoZero"/>
        <c:auto val="1"/>
        <c:lblAlgn val="ctr"/>
        <c:lblOffset val="100"/>
      </c:catAx>
      <c:valAx>
        <c:axId val="145739136"/>
        <c:scaling>
          <c:orientation val="minMax"/>
        </c:scaling>
        <c:axPos val="l"/>
        <c:majorGridlines/>
        <c:numFmt formatCode="General" sourceLinked="1"/>
        <c:tickLblPos val="nextTo"/>
        <c:crossAx val="14573760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4г ч1. Н.г.'!$B$49:$B$55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4г ч1. Н.г.'!$C$49:$C$55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'Позн.разв. к 4г ч1. Н.г.'!$B$49:$B$55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4г ч1. Н.г.'!$D$49:$D$55</c:f>
            </c:numRef>
          </c:val>
          <c:shape val="box"/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'Позн.разв. к 4г ч1. Н.г.'!$B$49:$B$55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4г ч1. Н.г.'!$E$49:$E$55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46757504"/>
        <c:axId val="146759040"/>
        <c:axId val="0"/>
      </c:bar3DChart>
      <c:catAx>
        <c:axId val="146757504"/>
        <c:scaling>
          <c:orientation val="minMax"/>
        </c:scaling>
        <c:axPos val="b"/>
        <c:tickLblPos val="nextTo"/>
        <c:crossAx val="146759040"/>
        <c:crosses val="autoZero"/>
        <c:auto val="1"/>
        <c:lblAlgn val="ctr"/>
        <c:lblOffset val="100"/>
      </c:catAx>
      <c:valAx>
        <c:axId val="146759040"/>
        <c:scaling>
          <c:orientation val="minMax"/>
        </c:scaling>
        <c:axPos val="l"/>
        <c:majorGridlines/>
        <c:numFmt formatCode="General" sourceLinked="1"/>
        <c:tickLblPos val="nextTo"/>
        <c:crossAx val="146757504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4г ч1. К.г. 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4г ч1. К.г. '!$C$49:$C$55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'Позн.разв. к 4г ч1. Н.г.'!$B$49:$B$55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4г ч1. Н.г.'!$D$49:$D$55</c:f>
            </c:numRef>
          </c:val>
          <c:shape val="box"/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'Позн.разв. к 4г ч1. К.г. 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4г ч1. К.г. '!$E$49:$E$55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46839040"/>
        <c:axId val="146840576"/>
        <c:axId val="0"/>
      </c:bar3DChart>
      <c:catAx>
        <c:axId val="146839040"/>
        <c:scaling>
          <c:orientation val="minMax"/>
        </c:scaling>
        <c:axPos val="b"/>
        <c:tickLblPos val="nextTo"/>
        <c:crossAx val="146840576"/>
        <c:crosses val="autoZero"/>
        <c:auto val="1"/>
        <c:lblAlgn val="ctr"/>
        <c:lblOffset val="100"/>
      </c:catAx>
      <c:valAx>
        <c:axId val="146840576"/>
        <c:scaling>
          <c:orientation val="minMax"/>
        </c:scaling>
        <c:axPos val="l"/>
        <c:majorGridlines/>
        <c:numFmt formatCode="General" sourceLinked="1"/>
        <c:tickLblPos val="nextTo"/>
        <c:crossAx val="146839040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4г ч2. Н.г.'!$B$49:$B$51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4г ч2. Н.г.'!$C$49:$C$51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'Позн.разв. к 4г ч2. Н.г.'!$B$49:$B$51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4г ч2. Н.г.'!$D$49:$D$51</c:f>
            </c:numRef>
          </c:val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'Позн.разв. к 4г ч2. Н.г.'!$B$49:$B$51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4г ч2. Н.г.'!$E$49:$E$51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46982016"/>
        <c:axId val="146983552"/>
        <c:axId val="0"/>
      </c:bar3DChart>
      <c:catAx>
        <c:axId val="146982016"/>
        <c:scaling>
          <c:orientation val="minMax"/>
        </c:scaling>
        <c:axPos val="b"/>
        <c:tickLblPos val="nextTo"/>
        <c:crossAx val="146983552"/>
        <c:crosses val="autoZero"/>
        <c:auto val="1"/>
        <c:lblAlgn val="ctr"/>
        <c:lblOffset val="100"/>
      </c:catAx>
      <c:valAx>
        <c:axId val="146983552"/>
        <c:scaling>
          <c:orientation val="minMax"/>
        </c:scaling>
        <c:axPos val="l"/>
        <c:majorGridlines/>
        <c:numFmt formatCode="General" sourceLinked="1"/>
        <c:tickLblPos val="nextTo"/>
        <c:crossAx val="146982016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4г ч2 .К.г.'!$B$49:$B$51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4г ч2 .К.г.'!$C$49:$C$51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'Позн.разв. к 4г ч2. Н.г.'!$B$49:$B$51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4г ч2. Н.г.'!$D$49:$D$51</c:f>
            </c:numRef>
          </c:val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'Позн.разв. к 4г ч2 .К.г.'!$B$49:$B$51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4г ч2 .К.г.'!$E$49:$E$51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47157376"/>
        <c:axId val="147158912"/>
        <c:axId val="0"/>
      </c:bar3DChart>
      <c:catAx>
        <c:axId val="147157376"/>
        <c:scaling>
          <c:orientation val="minMax"/>
        </c:scaling>
        <c:axPos val="b"/>
        <c:tickLblPos val="nextTo"/>
        <c:crossAx val="147158912"/>
        <c:crosses val="autoZero"/>
        <c:auto val="1"/>
        <c:lblAlgn val="ctr"/>
        <c:lblOffset val="100"/>
      </c:catAx>
      <c:valAx>
        <c:axId val="147158912"/>
        <c:scaling>
          <c:orientation val="minMax"/>
        </c:scaling>
        <c:axPos val="l"/>
        <c:majorGridlines/>
        <c:numFmt formatCode="General" sourceLinked="1"/>
        <c:tickLblPos val="nextTo"/>
        <c:crossAx val="147157376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познав.разв.'!$A$5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познав.разв.'!$B$4:$L$4</c:f>
              <c:strCache>
                <c:ptCount val="11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  <c:pt idx="7">
                  <c:v>окружающий мир</c:v>
                </c:pt>
                <c:pt idx="8">
                  <c:v>объекты живой природы</c:v>
                </c:pt>
                <c:pt idx="9">
                  <c:v>объекты неживой природы, природные явления</c:v>
                </c:pt>
                <c:pt idx="10">
                  <c:v>среднее по группе</c:v>
                </c:pt>
              </c:strCache>
            </c:strRef>
          </c:cat>
          <c:val>
            <c:numRef>
              <c:f>'Динамика познав.разв.'!$B$5:$L$5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познав.разв.'!$A$6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познав.разв.'!$B$4:$L$4</c:f>
              <c:strCache>
                <c:ptCount val="11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  <c:pt idx="7">
                  <c:v>окружающий мир</c:v>
                </c:pt>
                <c:pt idx="8">
                  <c:v>объекты живой природы</c:v>
                </c:pt>
                <c:pt idx="9">
                  <c:v>объекты неживой природы, природные явления</c:v>
                </c:pt>
                <c:pt idx="10">
                  <c:v>среднее по группе</c:v>
                </c:pt>
              </c:strCache>
            </c:strRef>
          </c:cat>
          <c:val>
            <c:numRef>
              <c:f>'Динамика познав.разв.'!$B$6:$L$6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hape val="cone"/>
        <c:axId val="147188736"/>
        <c:axId val="147190528"/>
        <c:axId val="0"/>
      </c:bar3DChart>
      <c:catAx>
        <c:axId val="147188736"/>
        <c:scaling>
          <c:orientation val="minMax"/>
        </c:scaling>
        <c:axPos val="b"/>
        <c:tickLblPos val="nextTo"/>
        <c:crossAx val="147190528"/>
        <c:crosses val="autoZero"/>
        <c:auto val="1"/>
        <c:lblAlgn val="ctr"/>
        <c:lblOffset val="100"/>
      </c:catAx>
      <c:valAx>
        <c:axId val="147190528"/>
        <c:scaling>
          <c:orientation val="minMax"/>
        </c:scaling>
        <c:axPos val="l"/>
        <c:majorGridlines/>
        <c:numFmt formatCode="General" sourceLinked="1"/>
        <c:tickLblPos val="nextTo"/>
        <c:crossAx val="14718873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4г ч1. Н.г.'!$B$50:$B$55</c:f>
              <c:strCache>
                <c:ptCount val="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театрализованная деятельность</c:v>
                </c:pt>
                <c:pt idx="5">
                  <c:v>игра на детских музыкальных инструментах</c:v>
                </c:pt>
              </c:strCache>
            </c:strRef>
          </c:cat>
          <c:val>
            <c:numRef>
              <c:f>'Худ.эст.к 4г ч1. Н.г.'!$C$50:$C$55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cat>
            <c:strRef>
              <c:f>'Худ.эст.к 4г ч1. Н.г.'!$B$50:$B$55</c:f>
              <c:strCache>
                <c:ptCount val="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театрализованная деятельность</c:v>
                </c:pt>
                <c:pt idx="5">
                  <c:v>игра на детских музыкальных инструментах</c:v>
                </c:pt>
              </c:strCache>
            </c:strRef>
          </c:cat>
          <c:val>
            <c:numRef>
              <c:f>'Худ.эст.к 4г ч1. Н.г.'!$D$50:$D$55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4г ч1. Н.г.'!$B$50:$B$55</c:f>
              <c:strCache>
                <c:ptCount val="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театрализованная деятельность</c:v>
                </c:pt>
                <c:pt idx="5">
                  <c:v>игра на детских музыкальных инструментах</c:v>
                </c:pt>
              </c:strCache>
            </c:strRef>
          </c:cat>
          <c:val>
            <c:numRef>
              <c:f>'Худ.эст.к 4г ч1. Н.г.'!$E$50:$E$55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hape val="cone"/>
        <c:axId val="147295232"/>
        <c:axId val="147301120"/>
        <c:axId val="0"/>
      </c:bar3DChart>
      <c:catAx>
        <c:axId val="147295232"/>
        <c:scaling>
          <c:orientation val="minMax"/>
        </c:scaling>
        <c:axPos val="b"/>
        <c:tickLblPos val="nextTo"/>
        <c:crossAx val="147301120"/>
        <c:crosses val="autoZero"/>
        <c:auto val="1"/>
        <c:lblAlgn val="ctr"/>
        <c:lblOffset val="100"/>
      </c:catAx>
      <c:valAx>
        <c:axId val="147301120"/>
        <c:scaling>
          <c:orientation val="minMax"/>
        </c:scaling>
        <c:axPos val="l"/>
        <c:majorGridlines/>
        <c:numFmt formatCode="General" sourceLinked="1"/>
        <c:tickLblPos val="nextTo"/>
        <c:crossAx val="147295232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4г ч1. К.г. '!$B$49:$B$51</c:f>
              <c:strCache>
                <c:ptCount val="3"/>
                <c:pt idx="0">
                  <c:v>общее речевое развитие</c:v>
                </c:pt>
                <c:pt idx="1">
                  <c:v>звуковая культура речи</c:v>
                </c:pt>
                <c:pt idx="2">
                  <c:v>грамматический строй</c:v>
                </c:pt>
              </c:strCache>
            </c:strRef>
          </c:cat>
          <c:val>
            <c:numRef>
              <c:f>'Реч.разв.к 4г ч1. К.г. '!$C$49:$C$51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'Реч.разв.к 4г ч1. Н.г.'!$B$49:$B$51</c:f>
              <c:strCache>
                <c:ptCount val="3"/>
                <c:pt idx="0">
                  <c:v>общее речевое развитие</c:v>
                </c:pt>
                <c:pt idx="1">
                  <c:v>звуковая культура речи</c:v>
                </c:pt>
                <c:pt idx="2">
                  <c:v>грамматический строй</c:v>
                </c:pt>
              </c:strCache>
            </c:strRef>
          </c:cat>
          <c:val>
            <c:numRef>
              <c:f>'Реч.разв.к 4г ч1. Н.г.'!$D$49:$D$51</c:f>
            </c:numRef>
          </c:val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4г ч1. К.г. '!$B$49:$B$51</c:f>
              <c:strCache>
                <c:ptCount val="3"/>
                <c:pt idx="0">
                  <c:v>общее речевое развитие</c:v>
                </c:pt>
                <c:pt idx="1">
                  <c:v>звуковая культура речи</c:v>
                </c:pt>
                <c:pt idx="2">
                  <c:v>грамматический строй</c:v>
                </c:pt>
              </c:strCache>
            </c:strRef>
          </c:cat>
          <c:val>
            <c:numRef>
              <c:f>'Реч.разв.к 4г ч1. К.г. '!$E$49:$E$51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45056512"/>
        <c:axId val="145058048"/>
        <c:axId val="0"/>
      </c:bar3DChart>
      <c:catAx>
        <c:axId val="145056512"/>
        <c:scaling>
          <c:orientation val="minMax"/>
        </c:scaling>
        <c:axPos val="b"/>
        <c:tickLblPos val="nextTo"/>
        <c:crossAx val="145058048"/>
        <c:crosses val="autoZero"/>
        <c:auto val="1"/>
        <c:lblAlgn val="ctr"/>
        <c:lblOffset val="100"/>
      </c:catAx>
      <c:valAx>
        <c:axId val="145058048"/>
        <c:scaling>
          <c:orientation val="minMax"/>
        </c:scaling>
        <c:axPos val="l"/>
        <c:majorGridlines/>
        <c:numFmt formatCode="General" sourceLinked="1"/>
        <c:tickLblPos val="nextTo"/>
        <c:crossAx val="145056512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4г ч1. К.г. '!$B$50:$B$55</c:f>
              <c:strCache>
                <c:ptCount val="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театрализованная деятельность</c:v>
                </c:pt>
                <c:pt idx="5">
                  <c:v>игра на детских музыкальных инструментах</c:v>
                </c:pt>
              </c:strCache>
            </c:strRef>
          </c:cat>
          <c:val>
            <c:numRef>
              <c:f>'Худ.эст.к 4г ч1. К.г. '!$C$50:$C$55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cat>
            <c:strRef>
              <c:f>'Худ.эст.к 4г ч1. Н.г.'!$B$50:$B$55</c:f>
              <c:strCache>
                <c:ptCount val="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театрализованная деятельность</c:v>
                </c:pt>
                <c:pt idx="5">
                  <c:v>игра на детских музыкальных инструментах</c:v>
                </c:pt>
              </c:strCache>
            </c:strRef>
          </c:cat>
          <c:val>
            <c:numRef>
              <c:f>'Худ.эст.к 4г ч1. Н.г.'!$D$50:$D$55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4г ч1. К.г. '!$B$50:$B$55</c:f>
              <c:strCache>
                <c:ptCount val="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театрализованная деятельность</c:v>
                </c:pt>
                <c:pt idx="5">
                  <c:v>игра на детских музыкальных инструментах</c:v>
                </c:pt>
              </c:strCache>
            </c:strRef>
          </c:cat>
          <c:val>
            <c:numRef>
              <c:f>'Худ.эст.к 4г ч1. К.г. '!$E$50:$E$55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hape val="cone"/>
        <c:axId val="147536512"/>
        <c:axId val="147550592"/>
        <c:axId val="0"/>
      </c:bar3DChart>
      <c:catAx>
        <c:axId val="147536512"/>
        <c:scaling>
          <c:orientation val="minMax"/>
        </c:scaling>
        <c:axPos val="b"/>
        <c:tickLblPos val="nextTo"/>
        <c:crossAx val="147550592"/>
        <c:crosses val="autoZero"/>
        <c:auto val="1"/>
        <c:lblAlgn val="ctr"/>
        <c:lblOffset val="100"/>
      </c:catAx>
      <c:valAx>
        <c:axId val="147550592"/>
        <c:scaling>
          <c:orientation val="minMax"/>
        </c:scaling>
        <c:axPos val="l"/>
        <c:majorGridlines/>
        <c:numFmt formatCode="General" sourceLinked="1"/>
        <c:tickLblPos val="nextTo"/>
        <c:crossAx val="147536512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4г ч2. Н.г.'!$B$49:$B$54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приобщение к искусству</c:v>
                </c:pt>
                <c:pt idx="5">
                  <c:v>конструктивная деятельность</c:v>
                </c:pt>
              </c:strCache>
            </c:strRef>
          </c:cat>
          <c:val>
            <c:numRef>
              <c:f>'Худ.эст.к 4г ч2. Н.г.'!$C$49:$C$54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cat>
            <c:strRef>
              <c:f>'Худ.эст.к 4г ч2. Н.г.'!$B$49:$B$54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приобщение к искусству</c:v>
                </c:pt>
                <c:pt idx="5">
                  <c:v>конструктивная деятельность</c:v>
                </c:pt>
              </c:strCache>
            </c:strRef>
          </c:cat>
          <c:val>
            <c:numRef>
              <c:f>'Худ.эст.к 4г ч2. Н.г.'!$D$49:$D$54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4г ч2. Н.г.'!$B$49:$B$54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приобщение к искусству</c:v>
                </c:pt>
                <c:pt idx="5">
                  <c:v>конструктивная деятельность</c:v>
                </c:pt>
              </c:strCache>
            </c:strRef>
          </c:cat>
          <c:val>
            <c:numRef>
              <c:f>'Худ.эст.к 4г ч2. Н.г.'!$E$49:$E$54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hape val="cone"/>
        <c:axId val="146544512"/>
        <c:axId val="146546048"/>
        <c:axId val="0"/>
      </c:bar3DChart>
      <c:catAx>
        <c:axId val="146544512"/>
        <c:scaling>
          <c:orientation val="minMax"/>
        </c:scaling>
        <c:axPos val="b"/>
        <c:tickLblPos val="nextTo"/>
        <c:crossAx val="146546048"/>
        <c:crosses val="autoZero"/>
        <c:auto val="1"/>
        <c:lblAlgn val="ctr"/>
        <c:lblOffset val="100"/>
      </c:catAx>
      <c:valAx>
        <c:axId val="146546048"/>
        <c:scaling>
          <c:orientation val="minMax"/>
        </c:scaling>
        <c:axPos val="l"/>
        <c:majorGridlines/>
        <c:numFmt formatCode="General" sourceLinked="1"/>
        <c:tickLblPos val="nextTo"/>
        <c:crossAx val="146544512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4г ч2. К.г. 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приобщение к искусству</c:v>
                </c:pt>
                <c:pt idx="5">
                  <c:v>конструктивная деятельность</c:v>
                </c:pt>
              </c:strCache>
            </c:strRef>
          </c:cat>
          <c:val>
            <c:numRef>
              <c:f>'Худ.эст.к 4г ч2. К.г. '!$C$49:$C$54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cat>
            <c:strRef>
              <c:f>'Худ.эст.к 4г ч2. Н.г.'!$B$49:$B$54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приобщение к искусству</c:v>
                </c:pt>
                <c:pt idx="5">
                  <c:v>конструктивная деятельность</c:v>
                </c:pt>
              </c:strCache>
            </c:strRef>
          </c:cat>
          <c:val>
            <c:numRef>
              <c:f>'Худ.эст.к 4г ч2. Н.г.'!$D$49:$D$54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4г ч2. К.г. 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приобщение к искусству</c:v>
                </c:pt>
                <c:pt idx="5">
                  <c:v>конструктивная деятельность</c:v>
                </c:pt>
              </c:strCache>
            </c:strRef>
          </c:cat>
          <c:val>
            <c:numRef>
              <c:f>'Худ.эст.к 4г ч2. К.г. '!$E$49:$E$54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hape val="cone"/>
        <c:axId val="147772928"/>
        <c:axId val="147774464"/>
        <c:axId val="0"/>
      </c:bar3DChart>
      <c:catAx>
        <c:axId val="147772928"/>
        <c:scaling>
          <c:orientation val="minMax"/>
        </c:scaling>
        <c:axPos val="b"/>
        <c:tickLblPos val="nextTo"/>
        <c:crossAx val="147774464"/>
        <c:crosses val="autoZero"/>
        <c:auto val="1"/>
        <c:lblAlgn val="ctr"/>
        <c:lblOffset val="100"/>
      </c:catAx>
      <c:valAx>
        <c:axId val="147774464"/>
        <c:scaling>
          <c:orientation val="minMax"/>
        </c:scaling>
        <c:axPos val="l"/>
        <c:majorGridlines/>
        <c:numFmt formatCode="General" sourceLinked="1"/>
        <c:tickLblPos val="nextTo"/>
        <c:crossAx val="147772928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худ.эстет'!$A$5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худ.эстет'!$B$4:$N$4</c:f>
              <c:strCache>
                <c:ptCount val="13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театрализованная деятельность</c:v>
                </c:pt>
                <c:pt idx="5">
                  <c:v>игра на детских музыкальных инструментах</c:v>
                </c:pt>
                <c:pt idx="6">
                  <c:v>рисование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народное ДПИ</c:v>
                </c:pt>
                <c:pt idx="10">
                  <c:v>приобщение к искусству</c:v>
                </c:pt>
                <c:pt idx="11">
                  <c:v>конструктивная деятельность</c:v>
                </c:pt>
                <c:pt idx="12">
                  <c:v>среднее по группе</c:v>
                </c:pt>
              </c:strCache>
            </c:strRef>
          </c:cat>
          <c:val>
            <c:numRef>
              <c:f>'Динамика худ.эстет'!$B$5:$N$5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худ.эстет'!$A$6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худ.эстет'!$B$4:$N$4</c:f>
              <c:strCache>
                <c:ptCount val="13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театрализованная деятельность</c:v>
                </c:pt>
                <c:pt idx="5">
                  <c:v>игра на детских музыкальных инструментах</c:v>
                </c:pt>
                <c:pt idx="6">
                  <c:v>рисование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народное ДПИ</c:v>
                </c:pt>
                <c:pt idx="10">
                  <c:v>приобщение к искусству</c:v>
                </c:pt>
                <c:pt idx="11">
                  <c:v>конструктивная деятельность</c:v>
                </c:pt>
                <c:pt idx="12">
                  <c:v>среднее по группе</c:v>
                </c:pt>
              </c:strCache>
            </c:strRef>
          </c:cat>
          <c:val>
            <c:numRef>
              <c:f>'Динамика худ.эстет'!$B$6:$N$6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hape val="cone"/>
        <c:axId val="147849600"/>
        <c:axId val="147851136"/>
        <c:axId val="0"/>
      </c:bar3DChart>
      <c:catAx>
        <c:axId val="147849600"/>
        <c:scaling>
          <c:orientation val="minMax"/>
        </c:scaling>
        <c:axPos val="b"/>
        <c:tickLblPos val="nextTo"/>
        <c:crossAx val="147851136"/>
        <c:crosses val="autoZero"/>
        <c:auto val="1"/>
        <c:lblAlgn val="ctr"/>
        <c:lblOffset val="100"/>
      </c:catAx>
      <c:valAx>
        <c:axId val="147851136"/>
        <c:scaling>
          <c:orientation val="minMax"/>
        </c:scaling>
        <c:axPos val="l"/>
        <c:majorGridlines/>
        <c:numFmt formatCode="General" sourceLinked="1"/>
        <c:tickLblPos val="nextTo"/>
        <c:crossAx val="14784960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4г ч2. Н.г.'!$B$48:$B$51</c:f>
              <c:strCache>
                <c:ptCount val="4"/>
                <c:pt idx="0">
                  <c:v>формирование словаря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4г ч2. Н.г.'!$C$48:$C$51</c:f>
              <c:numCache>
                <c:formatCode>General</c:formatCode>
                <c:ptCount val="4"/>
              </c:numCache>
            </c:numRef>
          </c:val>
        </c:ser>
        <c:ser>
          <c:idx val="1"/>
          <c:order val="1"/>
          <c:cat>
            <c:strRef>
              <c:f>'Реч.разв.к 4г ч2. Н.г.'!$B$48:$B$51</c:f>
              <c:strCache>
                <c:ptCount val="4"/>
                <c:pt idx="0">
                  <c:v>формирование словаря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4г ч2. Н.г.'!$D$48:$D$51</c:f>
            </c:numRef>
          </c:val>
          <c:shape val="box"/>
        </c:ser>
        <c:ser>
          <c:idx val="2"/>
          <c:order val="2"/>
          <c:spPr>
            <a:solidFill>
              <a:srgbClr val="92D050"/>
            </a:solidFill>
          </c:spPr>
          <c:cat>
            <c:strRef>
              <c:f>'Реч.разв.к 4г ч2. Н.г.'!$B$48:$B$51</c:f>
              <c:strCache>
                <c:ptCount val="4"/>
                <c:pt idx="0">
                  <c:v>формирование словаря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4г ч2. Н.г.'!$E$48:$E$51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hape val="cone"/>
        <c:axId val="145383424"/>
        <c:axId val="145384960"/>
        <c:axId val="0"/>
      </c:bar3DChart>
      <c:catAx>
        <c:axId val="145383424"/>
        <c:scaling>
          <c:orientation val="minMax"/>
        </c:scaling>
        <c:axPos val="b"/>
        <c:tickLblPos val="nextTo"/>
        <c:crossAx val="145384960"/>
        <c:crosses val="autoZero"/>
        <c:auto val="1"/>
        <c:lblAlgn val="ctr"/>
        <c:lblOffset val="100"/>
      </c:catAx>
      <c:valAx>
        <c:axId val="145384960"/>
        <c:scaling>
          <c:orientation val="minMax"/>
        </c:scaling>
        <c:axPos val="l"/>
        <c:majorGridlines/>
        <c:numFmt formatCode="General" sourceLinked="1"/>
        <c:tickLblPos val="nextTo"/>
        <c:crossAx val="145383424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4г ч2 . К.г.'!$B$48:$B$51</c:f>
              <c:strCache>
                <c:ptCount val="4"/>
                <c:pt idx="0">
                  <c:v>формирование словаря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4г ч2 . К.г.'!$C$48:$C$51</c:f>
              <c:numCache>
                <c:formatCode>General</c:formatCode>
                <c:ptCount val="4"/>
              </c:numCache>
            </c:numRef>
          </c:val>
        </c:ser>
        <c:ser>
          <c:idx val="1"/>
          <c:order val="1"/>
          <c:cat>
            <c:strRef>
              <c:f>'Реч.разв.к 4г ч2. Н.г.'!$B$48:$B$51</c:f>
              <c:strCache>
                <c:ptCount val="4"/>
                <c:pt idx="0">
                  <c:v>формирование словаря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4г ч2. Н.г.'!$D$48:$D$51</c:f>
            </c:numRef>
          </c:val>
          <c:shape val="box"/>
        </c:ser>
        <c:ser>
          <c:idx val="2"/>
          <c:order val="2"/>
          <c:spPr>
            <a:solidFill>
              <a:srgbClr val="92D050"/>
            </a:solidFill>
          </c:spPr>
          <c:cat>
            <c:strRef>
              <c:f>'Реч.разв.к 4г ч2 . К.г.'!$B$48:$B$51</c:f>
              <c:strCache>
                <c:ptCount val="4"/>
                <c:pt idx="0">
                  <c:v>формирование словаря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4г ч2 . К.г.'!$E$48:$E$51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hape val="cone"/>
        <c:axId val="145452032"/>
        <c:axId val="145457920"/>
        <c:axId val="0"/>
      </c:bar3DChart>
      <c:catAx>
        <c:axId val="145452032"/>
        <c:scaling>
          <c:orientation val="minMax"/>
        </c:scaling>
        <c:axPos val="b"/>
        <c:tickLblPos val="nextTo"/>
        <c:crossAx val="145457920"/>
        <c:crosses val="autoZero"/>
        <c:auto val="1"/>
        <c:lblAlgn val="ctr"/>
        <c:lblOffset val="100"/>
      </c:catAx>
      <c:valAx>
        <c:axId val="145457920"/>
        <c:scaling>
          <c:orientation val="minMax"/>
        </c:scaling>
        <c:axPos val="l"/>
        <c:majorGridlines/>
        <c:numFmt formatCode="General" sourceLinked="1"/>
        <c:tickLblPos val="nextTo"/>
        <c:crossAx val="145452032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речевого развития'!$A$5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речевого развития'!$B$4:$I$4</c:f>
              <c:strCache>
                <c:ptCount val="8"/>
                <c:pt idx="0">
                  <c:v>общее речевое развитие</c:v>
                </c:pt>
                <c:pt idx="1">
                  <c:v>звуковая культура речи</c:v>
                </c:pt>
                <c:pt idx="2">
                  <c:v>грамматический строй</c:v>
                </c:pt>
                <c:pt idx="3">
                  <c:v>формирование словаря</c:v>
                </c:pt>
                <c:pt idx="4">
                  <c:v>связная речь</c:v>
                </c:pt>
                <c:pt idx="5">
                  <c:v>чтение художественной литературы</c:v>
                </c:pt>
                <c:pt idx="6">
                  <c:v>подготовка к обучению грамоте</c:v>
                </c:pt>
                <c:pt idx="7">
                  <c:v>среднее по группе</c:v>
                </c:pt>
              </c:strCache>
            </c:strRef>
          </c:cat>
          <c:val>
            <c:numRef>
              <c:f>'Динамика речевого развития'!$B$5:$I$5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речевого развития'!$A$6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речевого развития'!$B$4:$I$4</c:f>
              <c:strCache>
                <c:ptCount val="8"/>
                <c:pt idx="0">
                  <c:v>общее речевое развитие</c:v>
                </c:pt>
                <c:pt idx="1">
                  <c:v>звуковая культура речи</c:v>
                </c:pt>
                <c:pt idx="2">
                  <c:v>грамматический строй</c:v>
                </c:pt>
                <c:pt idx="3">
                  <c:v>формирование словаря</c:v>
                </c:pt>
                <c:pt idx="4">
                  <c:v>связная речь</c:v>
                </c:pt>
                <c:pt idx="5">
                  <c:v>чтение художественной литературы</c:v>
                </c:pt>
                <c:pt idx="6">
                  <c:v>подготовка к обучению грамоте</c:v>
                </c:pt>
                <c:pt idx="7">
                  <c:v>среднее по группе</c:v>
                </c:pt>
              </c:strCache>
            </c:strRef>
          </c:cat>
          <c:val>
            <c:numRef>
              <c:f>'Динамика речевого развития'!$B$6:$I$6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hape val="cone"/>
        <c:axId val="145221120"/>
        <c:axId val="145222656"/>
        <c:axId val="0"/>
      </c:bar3DChart>
      <c:catAx>
        <c:axId val="145221120"/>
        <c:scaling>
          <c:orientation val="minMax"/>
        </c:scaling>
        <c:axPos val="b"/>
        <c:tickLblPos val="nextTo"/>
        <c:crossAx val="145222656"/>
        <c:crosses val="autoZero"/>
        <c:auto val="1"/>
        <c:lblAlgn val="ctr"/>
        <c:lblOffset val="100"/>
      </c:catAx>
      <c:valAx>
        <c:axId val="145222656"/>
        <c:scaling>
          <c:orientation val="minMax"/>
        </c:scaling>
        <c:axPos val="l"/>
        <c:majorGridlines/>
        <c:numFmt formatCode="General" sourceLinked="1"/>
        <c:tickLblPos val="nextTo"/>
        <c:crossAx val="14522112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4г ч1. Н.г.'!$B$49:$B$57</c:f>
              <c:strCache>
                <c:ptCount val="9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  <c:pt idx="7">
                  <c:v>подвижные игры</c:v>
                </c:pt>
                <c:pt idx="8">
                  <c:v>спортивные пражнения</c:v>
                </c:pt>
              </c:strCache>
            </c:strRef>
          </c:cat>
          <c:val>
            <c:numRef>
              <c:f>'Физ.разв. к 4г ч1. Н.г.'!$C$49:$C$57</c:f>
              <c:numCache>
                <c:formatCode>General</c:formatCode>
                <c:ptCount val="9"/>
              </c:numCache>
            </c:numRef>
          </c:val>
        </c:ser>
        <c:ser>
          <c:idx val="1"/>
          <c:order val="1"/>
          <c:cat>
            <c:strRef>
              <c:f>'Физ.разв. к 4г ч1. Н.г.'!$B$49:$B$57</c:f>
              <c:strCache>
                <c:ptCount val="9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  <c:pt idx="7">
                  <c:v>подвижные игры</c:v>
                </c:pt>
                <c:pt idx="8">
                  <c:v>спортивные пражнения</c:v>
                </c:pt>
              </c:strCache>
            </c:strRef>
          </c:cat>
          <c:val>
            <c:numRef>
              <c:f>'Физ.разв. к 4г ч1. Н.г.'!$D$49:$D$57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4г ч1. Н.г.'!$B$49:$B$57</c:f>
              <c:strCache>
                <c:ptCount val="9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  <c:pt idx="7">
                  <c:v>подвижные игры</c:v>
                </c:pt>
                <c:pt idx="8">
                  <c:v>спортивные пражнения</c:v>
                </c:pt>
              </c:strCache>
            </c:strRef>
          </c:cat>
          <c:val>
            <c:numRef>
              <c:f>'Физ.разв. к 4г ч1. Н.г.'!$E$49:$E$57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hape val="cone"/>
        <c:axId val="145602048"/>
        <c:axId val="145603584"/>
        <c:axId val="0"/>
      </c:bar3DChart>
      <c:catAx>
        <c:axId val="145602048"/>
        <c:scaling>
          <c:orientation val="minMax"/>
        </c:scaling>
        <c:axPos val="b"/>
        <c:tickLblPos val="nextTo"/>
        <c:crossAx val="145603584"/>
        <c:crosses val="autoZero"/>
        <c:auto val="1"/>
        <c:lblAlgn val="ctr"/>
        <c:lblOffset val="100"/>
      </c:catAx>
      <c:valAx>
        <c:axId val="145603584"/>
        <c:scaling>
          <c:orientation val="minMax"/>
        </c:scaling>
        <c:axPos val="l"/>
        <c:majorGridlines/>
        <c:numFmt formatCode="General" sourceLinked="1"/>
        <c:tickLblPos val="nextTo"/>
        <c:crossAx val="145602048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4г ч1. К.г. '!$B$49:$B$57</c:f>
              <c:strCache>
                <c:ptCount val="9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  <c:pt idx="7">
                  <c:v>подвижные игры</c:v>
                </c:pt>
                <c:pt idx="8">
                  <c:v>спортивные упражнения</c:v>
                </c:pt>
              </c:strCache>
            </c:strRef>
          </c:cat>
          <c:val>
            <c:numRef>
              <c:f>'Физ.разв. к 4г ч1. К.г. '!$C$49:$C$57</c:f>
              <c:numCache>
                <c:formatCode>General</c:formatCode>
                <c:ptCount val="9"/>
              </c:numCache>
            </c:numRef>
          </c:val>
        </c:ser>
        <c:ser>
          <c:idx val="1"/>
          <c:order val="1"/>
          <c:cat>
            <c:strRef>
              <c:f>'Физ.разв. к 4г ч1. Н.г.'!$B$49:$B$57</c:f>
              <c:strCache>
                <c:ptCount val="9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  <c:pt idx="7">
                  <c:v>подвижные игры</c:v>
                </c:pt>
                <c:pt idx="8">
                  <c:v>спортивные пражнения</c:v>
                </c:pt>
              </c:strCache>
            </c:strRef>
          </c:cat>
          <c:val>
            <c:numRef>
              <c:f>'Физ.разв. к 4г ч1. Н.г.'!$D$49:$D$57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4г ч1. К.г. '!$B$49:$B$57</c:f>
              <c:strCache>
                <c:ptCount val="9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  <c:pt idx="7">
                  <c:v>подвижные игры</c:v>
                </c:pt>
                <c:pt idx="8">
                  <c:v>спортивные упражнения</c:v>
                </c:pt>
              </c:strCache>
            </c:strRef>
          </c:cat>
          <c:val>
            <c:numRef>
              <c:f>'Физ.разв. к 4г ч1. К.г. '!$E$49:$E$57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hape val="cone"/>
        <c:axId val="145826944"/>
        <c:axId val="145828480"/>
        <c:axId val="0"/>
      </c:bar3DChart>
      <c:catAx>
        <c:axId val="145826944"/>
        <c:scaling>
          <c:orientation val="minMax"/>
        </c:scaling>
        <c:axPos val="b"/>
        <c:tickLblPos val="nextTo"/>
        <c:crossAx val="145828480"/>
        <c:crosses val="autoZero"/>
        <c:auto val="1"/>
        <c:lblAlgn val="ctr"/>
        <c:lblOffset val="100"/>
      </c:catAx>
      <c:valAx>
        <c:axId val="145828480"/>
        <c:scaling>
          <c:orientation val="minMax"/>
        </c:scaling>
        <c:axPos val="l"/>
        <c:majorGridlines/>
        <c:numFmt formatCode="General" sourceLinked="1"/>
        <c:tickLblPos val="nextTo"/>
        <c:crossAx val="145826944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4г ч2. Н.г.'!$B$49:$B$52</c:f>
              <c:strCache>
                <c:ptCount val="4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</c:strCache>
            </c:strRef>
          </c:cat>
          <c:val>
            <c:numRef>
              <c:f>'Физ.разв. к 4г ч2. Н.г.'!$C$49:$C$52</c:f>
              <c:numCache>
                <c:formatCode>General</c:formatCode>
                <c:ptCount val="4"/>
              </c:numCache>
            </c:numRef>
          </c:val>
        </c:ser>
        <c:ser>
          <c:idx val="1"/>
          <c:order val="1"/>
          <c:cat>
            <c:strRef>
              <c:f>'Физ.разв. к 4г ч2. Н.г.'!$B$49:$B$52</c:f>
              <c:strCache>
                <c:ptCount val="4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</c:strCache>
            </c:strRef>
          </c:cat>
          <c:val>
            <c:numRef>
              <c:f>'Физ.разв. к 4г ч2. Н.г.'!$D$49:$D$52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dLbl>
              <c:idx val="0"/>
              <c:layout/>
              <c:showVal val="1"/>
            </c:dLbl>
            <c:dLbl>
              <c:idx val="1"/>
              <c:layout/>
              <c:showVal val="1"/>
            </c:dLbl>
            <c:dLbl>
              <c:idx val="2"/>
              <c:layout/>
              <c:showVal val="1"/>
            </c:dLbl>
            <c:dLbl>
              <c:idx val="3"/>
              <c:layout/>
              <c:showVal val="1"/>
            </c:dLbl>
            <c:delete val="1"/>
          </c:dLbls>
          <c:cat>
            <c:strRef>
              <c:f>'Физ.разв. к 4г ч2. Н.г.'!$B$49:$B$52</c:f>
              <c:strCache>
                <c:ptCount val="4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</c:strCache>
            </c:strRef>
          </c:cat>
          <c:val>
            <c:numRef>
              <c:f>'Физ.разв. к 4г ч2. Н.г.'!$E$49:$E$52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hape val="cone"/>
        <c:axId val="145965824"/>
        <c:axId val="145967360"/>
        <c:axId val="0"/>
      </c:bar3DChart>
      <c:catAx>
        <c:axId val="145965824"/>
        <c:scaling>
          <c:orientation val="minMax"/>
        </c:scaling>
        <c:axPos val="b"/>
        <c:tickLblPos val="nextTo"/>
        <c:crossAx val="145967360"/>
        <c:crosses val="autoZero"/>
        <c:auto val="1"/>
        <c:lblAlgn val="ctr"/>
        <c:lblOffset val="100"/>
      </c:catAx>
      <c:valAx>
        <c:axId val="145967360"/>
        <c:scaling>
          <c:orientation val="minMax"/>
        </c:scaling>
        <c:axPos val="l"/>
        <c:majorGridlines/>
        <c:numFmt formatCode="General" sourceLinked="1"/>
        <c:tickLblPos val="nextTo"/>
        <c:crossAx val="145965824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4г ч2. К.г. '!$B$49:$B$52</c:f>
              <c:strCache>
                <c:ptCount val="4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</c:strCache>
            </c:strRef>
          </c:cat>
          <c:val>
            <c:numRef>
              <c:f>'Физ.разв. к 4г ч2. К.г. '!$C$49:$C$52</c:f>
              <c:numCache>
                <c:formatCode>General</c:formatCode>
                <c:ptCount val="4"/>
              </c:numCache>
            </c:numRef>
          </c:val>
        </c:ser>
        <c:ser>
          <c:idx val="1"/>
          <c:order val="1"/>
          <c:cat>
            <c:strRef>
              <c:f>'Физ.разв. к 4г ч2. Н.г.'!$B$49:$B$52</c:f>
              <c:strCache>
                <c:ptCount val="4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</c:strCache>
            </c:strRef>
          </c:cat>
          <c:val>
            <c:numRef>
              <c:f>'Физ.разв. к 4г ч2. Н.г.'!$D$49:$D$52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dLbl>
              <c:idx val="0"/>
              <c:showVal val="1"/>
            </c:dLbl>
            <c:dLbl>
              <c:idx val="1"/>
              <c:showVal val="1"/>
            </c:dLbl>
            <c:dLbl>
              <c:idx val="2"/>
              <c:showVal val="1"/>
            </c:dLbl>
            <c:dLbl>
              <c:idx val="3"/>
              <c:showVal val="1"/>
            </c:dLbl>
            <c:delete val="1"/>
          </c:dLbls>
          <c:cat>
            <c:strRef>
              <c:f>'Физ.разв. к 4г ч2. К.г. '!$B$49:$B$52</c:f>
              <c:strCache>
                <c:ptCount val="4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</c:strCache>
            </c:strRef>
          </c:cat>
          <c:val>
            <c:numRef>
              <c:f>'Физ.разв. к 4г ч2. К.г. '!$E$49:$E$52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hape val="cone"/>
        <c:axId val="146137472"/>
        <c:axId val="146139008"/>
        <c:axId val="0"/>
      </c:bar3DChart>
      <c:catAx>
        <c:axId val="146137472"/>
        <c:scaling>
          <c:orientation val="minMax"/>
        </c:scaling>
        <c:axPos val="b"/>
        <c:tickLblPos val="nextTo"/>
        <c:crossAx val="146139008"/>
        <c:crosses val="autoZero"/>
        <c:auto val="1"/>
        <c:lblAlgn val="ctr"/>
        <c:lblOffset val="100"/>
      </c:catAx>
      <c:valAx>
        <c:axId val="146139008"/>
        <c:scaling>
          <c:orientation val="minMax"/>
        </c:scaling>
        <c:axPos val="l"/>
        <c:majorGridlines/>
        <c:numFmt formatCode="General" sourceLinked="1"/>
        <c:tickLblPos val="nextTo"/>
        <c:crossAx val="146137472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778933</xdr:colOff>
      <xdr:row>50</xdr:row>
      <xdr:rowOff>76200</xdr:rowOff>
    </xdr:from>
    <xdr:to>
      <xdr:col>11</xdr:col>
      <xdr:colOff>601133</xdr:colOff>
      <xdr:row>65</xdr:row>
      <xdr:rowOff>25400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400051</xdr:colOff>
      <xdr:row>49</xdr:row>
      <xdr:rowOff>28575</xdr:rowOff>
    </xdr:from>
    <xdr:to>
      <xdr:col>14</xdr:col>
      <xdr:colOff>657225</xdr:colOff>
      <xdr:row>64</xdr:row>
      <xdr:rowOff>57150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0.13603</cdr:x>
      <cdr:y>0.01389</cdr:y>
    </cdr:from>
    <cdr:to>
      <cdr:x>0.23804</cdr:x>
      <cdr:y>0.34722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19199" y="381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Физическое развитие. Ч.1. 2 Младшая группа. Начало года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400051</xdr:colOff>
      <xdr:row>49</xdr:row>
      <xdr:rowOff>28575</xdr:rowOff>
    </xdr:from>
    <xdr:to>
      <xdr:col>14</xdr:col>
      <xdr:colOff>657225</xdr:colOff>
      <xdr:row>64</xdr:row>
      <xdr:rowOff>57150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0.13603</cdr:x>
      <cdr:y>0.01389</cdr:y>
    </cdr:from>
    <cdr:to>
      <cdr:x>0.23804</cdr:x>
      <cdr:y>0.34722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19199" y="381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Физическое развитие. Ч.1. 2 Младшая группа. Конец года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704849</xdr:colOff>
      <xdr:row>47</xdr:row>
      <xdr:rowOff>133350</xdr:rowOff>
    </xdr:from>
    <xdr:to>
      <xdr:col>14</xdr:col>
      <xdr:colOff>257174</xdr:colOff>
      <xdr:row>62</xdr:row>
      <xdr:rowOff>161925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0.09727</cdr:x>
      <cdr:y>0.05208</cdr:y>
    </cdr:from>
    <cdr:to>
      <cdr:x>0.21115</cdr:x>
      <cdr:y>0.38542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81051" y="1428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Физическое развитие. Ч.2. 2 Младшая группа. Начало года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704849</xdr:colOff>
      <xdr:row>47</xdr:row>
      <xdr:rowOff>133350</xdr:rowOff>
    </xdr:from>
    <xdr:to>
      <xdr:col>14</xdr:col>
      <xdr:colOff>257174</xdr:colOff>
      <xdr:row>62</xdr:row>
      <xdr:rowOff>161925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0.09727</cdr:x>
      <cdr:y>0.05208</cdr:y>
    </cdr:from>
    <cdr:to>
      <cdr:x>0.21115</cdr:x>
      <cdr:y>0.38542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81051" y="1428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Физическое развитие. Ч.2. 2 Младшая группа. Конец года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624840</xdr:colOff>
      <xdr:row>12</xdr:row>
      <xdr:rowOff>30480</xdr:rowOff>
    </xdr:from>
    <xdr:to>
      <xdr:col>15</xdr:col>
      <xdr:colOff>228600</xdr:colOff>
      <xdr:row>31</xdr:row>
      <xdr:rowOff>22860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358140</xdr:colOff>
      <xdr:row>13</xdr:row>
      <xdr:rowOff>0</xdr:rowOff>
    </xdr:from>
    <xdr:ext cx="6449201" cy="264560"/>
    <xdr:sp macro="" textlink="">
      <xdr:nvSpPr>
        <xdr:cNvPr id="3" name="TextBox 2"/>
        <xdr:cNvSpPr txBox="1"/>
      </xdr:nvSpPr>
      <xdr:spPr>
        <a:xfrm>
          <a:off x="1280160" y="2926080"/>
          <a:ext cx="64492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"Физическое  развитие". 2 младшая группа</a:t>
          </a:r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1109133</xdr:colOff>
      <xdr:row>47</xdr:row>
      <xdr:rowOff>169333</xdr:rowOff>
    </xdr:from>
    <xdr:to>
      <xdr:col>16</xdr:col>
      <xdr:colOff>203200</xdr:colOff>
      <xdr:row>61</xdr:row>
      <xdr:rowOff>50800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0.13148</cdr:x>
      <cdr:y>0.02469</cdr:y>
    </cdr:from>
    <cdr:to>
      <cdr:x>0.33148</cdr:x>
      <cdr:y>0.35802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1133" y="677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Развитие речи. Ч.1. 2 Младшая группа. Начало года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0.07903</cdr:x>
      <cdr:y>0.03086</cdr:y>
    </cdr:from>
    <cdr:to>
      <cdr:x>0.19759</cdr:x>
      <cdr:y>0.3642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9600" y="8466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Социально-коммуникативное развитие. 2 Младшая группа. Начало года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1109133</xdr:colOff>
      <xdr:row>47</xdr:row>
      <xdr:rowOff>169333</xdr:rowOff>
    </xdr:from>
    <xdr:to>
      <xdr:col>16</xdr:col>
      <xdr:colOff>203200</xdr:colOff>
      <xdr:row>61</xdr:row>
      <xdr:rowOff>50800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0.07903</cdr:x>
      <cdr:y>0.03086</cdr:y>
    </cdr:from>
    <cdr:to>
      <cdr:x>0.19759</cdr:x>
      <cdr:y>0.3642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9600" y="8466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Социально-коммуникативное развитие. 2 Младшая группа. Конец года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8</xdr:row>
      <xdr:rowOff>167640</xdr:rowOff>
    </xdr:from>
    <xdr:to>
      <xdr:col>12</xdr:col>
      <xdr:colOff>464820</xdr:colOff>
      <xdr:row>23</xdr:row>
      <xdr:rowOff>167640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358140</xdr:colOff>
      <xdr:row>9</xdr:row>
      <xdr:rowOff>22860</xdr:rowOff>
    </xdr:from>
    <xdr:ext cx="7531421" cy="264560"/>
    <xdr:sp macro="" textlink="">
      <xdr:nvSpPr>
        <xdr:cNvPr id="3" name="TextBox 2"/>
        <xdr:cNvSpPr txBox="1"/>
      </xdr:nvSpPr>
      <xdr:spPr>
        <a:xfrm>
          <a:off x="1402080" y="2400300"/>
          <a:ext cx="75314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"Социально-коммуникативное  развитие". 2 младшая группа</a:t>
          </a:r>
        </a:p>
      </xdr:txBody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330199</xdr:colOff>
      <xdr:row>48</xdr:row>
      <xdr:rowOff>169333</xdr:rowOff>
    </xdr:from>
    <xdr:to>
      <xdr:col>15</xdr:col>
      <xdr:colOff>499532</xdr:colOff>
      <xdr:row>61</xdr:row>
      <xdr:rowOff>127000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804333</xdr:colOff>
      <xdr:row>49</xdr:row>
      <xdr:rowOff>76200</xdr:rowOff>
    </xdr:from>
    <xdr:ext cx="3983013" cy="264560"/>
    <xdr:sp macro="" textlink="">
      <xdr:nvSpPr>
        <xdr:cNvPr id="3" name="TextBox 2"/>
        <xdr:cNvSpPr txBox="1"/>
      </xdr:nvSpPr>
      <xdr:spPr>
        <a:xfrm>
          <a:off x="5765800" y="10253133"/>
          <a:ext cx="39830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Познавательное развитие. Ч.1. 2 Младшая группа. Начало года</a:t>
          </a:r>
        </a:p>
      </xdr:txBody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330199</xdr:colOff>
      <xdr:row>48</xdr:row>
      <xdr:rowOff>169333</xdr:rowOff>
    </xdr:from>
    <xdr:to>
      <xdr:col>15</xdr:col>
      <xdr:colOff>499532</xdr:colOff>
      <xdr:row>61</xdr:row>
      <xdr:rowOff>127000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804333</xdr:colOff>
      <xdr:row>49</xdr:row>
      <xdr:rowOff>76200</xdr:rowOff>
    </xdr:from>
    <xdr:ext cx="3920432" cy="264560"/>
    <xdr:sp macro="" textlink="">
      <xdr:nvSpPr>
        <xdr:cNvPr id="3" name="TextBox 2"/>
        <xdr:cNvSpPr txBox="1"/>
      </xdr:nvSpPr>
      <xdr:spPr>
        <a:xfrm>
          <a:off x="5765800" y="10253133"/>
          <a:ext cx="392043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Познавательное развитие. Ч.1. 2 Младшая группа. Конец года</a:t>
          </a:r>
        </a:p>
      </xdr:txBody>
    </xdr:sp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287866</xdr:colOff>
      <xdr:row>47</xdr:row>
      <xdr:rowOff>169333</xdr:rowOff>
    </xdr:from>
    <xdr:to>
      <xdr:col>14</xdr:col>
      <xdr:colOff>135467</xdr:colOff>
      <xdr:row>61</xdr:row>
      <xdr:rowOff>127000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0.04834</cdr:x>
      <cdr:y>0.05864</cdr:y>
    </cdr:from>
    <cdr:to>
      <cdr:x>0.21148</cdr:x>
      <cdr:y>0.39198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70934" y="16086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Познавательное развитие. Ч.2. 2 Младшая группа. Начало года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287866</xdr:colOff>
      <xdr:row>47</xdr:row>
      <xdr:rowOff>169333</xdr:rowOff>
    </xdr:from>
    <xdr:to>
      <xdr:col>14</xdr:col>
      <xdr:colOff>135467</xdr:colOff>
      <xdr:row>61</xdr:row>
      <xdr:rowOff>127000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0.04834</cdr:x>
      <cdr:y>0.05864</cdr:y>
    </cdr:from>
    <cdr:to>
      <cdr:x>0.21148</cdr:x>
      <cdr:y>0.39198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70934" y="16086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Познавательное развитие. Ч.2. 2 Младшая группа. Конец года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778933</xdr:colOff>
      <xdr:row>50</xdr:row>
      <xdr:rowOff>76200</xdr:rowOff>
    </xdr:from>
    <xdr:to>
      <xdr:col>11</xdr:col>
      <xdr:colOff>601133</xdr:colOff>
      <xdr:row>65</xdr:row>
      <xdr:rowOff>25400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487680</xdr:colOff>
      <xdr:row>8</xdr:row>
      <xdr:rowOff>53340</xdr:rowOff>
    </xdr:from>
    <xdr:to>
      <xdr:col>13</xdr:col>
      <xdr:colOff>281940</xdr:colOff>
      <xdr:row>23</xdr:row>
      <xdr:rowOff>53340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220980</xdr:colOff>
      <xdr:row>8</xdr:row>
      <xdr:rowOff>106680</xdr:rowOff>
    </xdr:from>
    <xdr:ext cx="6768584" cy="264560"/>
    <xdr:sp macro="" textlink="">
      <xdr:nvSpPr>
        <xdr:cNvPr id="3" name="TextBox 2"/>
        <xdr:cNvSpPr txBox="1"/>
      </xdr:nvSpPr>
      <xdr:spPr>
        <a:xfrm>
          <a:off x="1188720" y="2118360"/>
          <a:ext cx="67685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"Познавательного  развитие". 2 младшая группа</a:t>
          </a:r>
        </a:p>
      </xdr:txBody>
    </xdr:sp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110066</xdr:colOff>
      <xdr:row>49</xdr:row>
      <xdr:rowOff>160867</xdr:rowOff>
    </xdr:from>
    <xdr:to>
      <xdr:col>12</xdr:col>
      <xdr:colOff>1515533</xdr:colOff>
      <xdr:row>61</xdr:row>
      <xdr:rowOff>135467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0.03171</cdr:x>
      <cdr:y>0.03395</cdr:y>
    </cdr:from>
    <cdr:to>
      <cdr:x>0.16341</cdr:x>
      <cdr:y>0.36728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0134" y="931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Художественно-эстетическое развитие. Ч.1. 2 Младшая группа. Начало года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110066</xdr:colOff>
      <xdr:row>49</xdr:row>
      <xdr:rowOff>160867</xdr:rowOff>
    </xdr:from>
    <xdr:to>
      <xdr:col>12</xdr:col>
      <xdr:colOff>1515533</xdr:colOff>
      <xdr:row>61</xdr:row>
      <xdr:rowOff>135467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0.03171</cdr:x>
      <cdr:y>0.03395</cdr:y>
    </cdr:from>
    <cdr:to>
      <cdr:x>0.16341</cdr:x>
      <cdr:y>0.36728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0134" y="931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Художественно-эстетическое развитие. Ч.1. 2 Младшая группа. Конец</a:t>
          </a:r>
          <a:r>
            <a:rPr lang="ru-RU" sz="1100" baseline="0"/>
            <a:t> год</a:t>
          </a:r>
          <a:r>
            <a:rPr lang="ru-RU" sz="1100"/>
            <a:t>а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304798</xdr:colOff>
      <xdr:row>48</xdr:row>
      <xdr:rowOff>169333</xdr:rowOff>
    </xdr:from>
    <xdr:to>
      <xdr:col>13</xdr:col>
      <xdr:colOff>279399</xdr:colOff>
      <xdr:row>63</xdr:row>
      <xdr:rowOff>118533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0.0625</cdr:x>
      <cdr:y>0.0463</cdr:y>
    </cdr:from>
    <cdr:to>
      <cdr:x>0.2125</cdr:x>
      <cdr:y>0.37963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81002" y="1270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Художественно-эстетическое развитие. Ч.2. 2 Младшая группа. Начало года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304798</xdr:colOff>
      <xdr:row>48</xdr:row>
      <xdr:rowOff>169333</xdr:rowOff>
    </xdr:from>
    <xdr:to>
      <xdr:col>13</xdr:col>
      <xdr:colOff>279399</xdr:colOff>
      <xdr:row>63</xdr:row>
      <xdr:rowOff>118533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0.0625</cdr:x>
      <cdr:y>0.0463</cdr:y>
    </cdr:from>
    <cdr:to>
      <cdr:x>0.2125</cdr:x>
      <cdr:y>0.37963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81002" y="1270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Художественно-эстетическое развитие. Ч.2. 2 Младшая группа. Конец года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373380</xdr:colOff>
      <xdr:row>10</xdr:row>
      <xdr:rowOff>30480</xdr:rowOff>
    </xdr:from>
    <xdr:to>
      <xdr:col>14</xdr:col>
      <xdr:colOff>68580</xdr:colOff>
      <xdr:row>25</xdr:row>
      <xdr:rowOff>30480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838200</xdr:colOff>
      <xdr:row>10</xdr:row>
      <xdr:rowOff>160020</xdr:rowOff>
    </xdr:from>
    <xdr:ext cx="7462749" cy="264560"/>
    <xdr:sp macro="" textlink="">
      <xdr:nvSpPr>
        <xdr:cNvPr id="3" name="TextBox 2"/>
        <xdr:cNvSpPr txBox="1"/>
      </xdr:nvSpPr>
      <xdr:spPr>
        <a:xfrm>
          <a:off x="838200" y="2537460"/>
          <a:ext cx="746274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"Художественно-эстетическое развитие". 2 младшая группа</a:t>
          </a:r>
        </a:p>
      </xdr:txBody>
    </xdr:sp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0.13148</cdr:x>
      <cdr:y>0.02469</cdr:y>
    </cdr:from>
    <cdr:to>
      <cdr:x>0.33148</cdr:x>
      <cdr:y>0.35802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1133" y="677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Развитие речи. Ч.1. 2 Младшая группа. Конец</a:t>
          </a:r>
          <a:r>
            <a:rPr lang="ru-RU" sz="1100" baseline="0"/>
            <a:t> года</a:t>
          </a:r>
          <a:endParaRPr lang="ru-RU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152398</xdr:colOff>
      <xdr:row>48</xdr:row>
      <xdr:rowOff>152400</xdr:rowOff>
    </xdr:from>
    <xdr:to>
      <xdr:col>11</xdr:col>
      <xdr:colOff>279399</xdr:colOff>
      <xdr:row>61</xdr:row>
      <xdr:rowOff>143934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0.11582</cdr:x>
      <cdr:y>0.0463</cdr:y>
    </cdr:from>
    <cdr:to>
      <cdr:x>0.26836</cdr:x>
      <cdr:y>0.37963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94268" y="1270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Развитие речи. Ч.2. 2</a:t>
          </a:r>
          <a:r>
            <a:rPr lang="ru-RU" sz="1100" baseline="0"/>
            <a:t> младшая группа. Начало года</a:t>
          </a:r>
          <a:endParaRPr lang="ru-RU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152398</xdr:colOff>
      <xdr:row>48</xdr:row>
      <xdr:rowOff>152400</xdr:rowOff>
    </xdr:from>
    <xdr:to>
      <xdr:col>11</xdr:col>
      <xdr:colOff>279399</xdr:colOff>
      <xdr:row>61</xdr:row>
      <xdr:rowOff>143934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0.11582</cdr:x>
      <cdr:y>0.0463</cdr:y>
    </cdr:from>
    <cdr:to>
      <cdr:x>0.26836</cdr:x>
      <cdr:y>0.37963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94268" y="1270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Развитие речи. Ч.2. 2</a:t>
          </a:r>
          <a:r>
            <a:rPr lang="ru-RU" sz="1100" baseline="0"/>
            <a:t> младшая группа. Конец года</a:t>
          </a:r>
          <a:endParaRPr lang="ru-RU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11</xdr:row>
      <xdr:rowOff>76200</xdr:rowOff>
    </xdr:from>
    <xdr:to>
      <xdr:col>11</xdr:col>
      <xdr:colOff>327660</xdr:colOff>
      <xdr:row>26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769620</xdr:colOff>
      <xdr:row>11</xdr:row>
      <xdr:rowOff>152400</xdr:rowOff>
    </xdr:from>
    <xdr:ext cx="6256200" cy="264560"/>
    <xdr:sp macro="" textlink="">
      <xdr:nvSpPr>
        <xdr:cNvPr id="3" name="TextBox 2"/>
        <xdr:cNvSpPr txBox="1"/>
      </xdr:nvSpPr>
      <xdr:spPr>
        <a:xfrm>
          <a:off x="1729740" y="2529840"/>
          <a:ext cx="6256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"Речевое   развитие". 2 младшая группа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C34"/>
  <sheetViews>
    <sheetView topLeftCell="A19" workbookViewId="0">
      <selection activeCell="A34" sqref="A34"/>
    </sheetView>
  </sheetViews>
  <sheetFormatPr defaultRowHeight="14.5"/>
  <cols>
    <col min="1" max="1" width="7.54296875" customWidth="1"/>
    <col min="2" max="2" width="26.6328125" customWidth="1"/>
    <col min="3" max="3" width="14.90625" customWidth="1"/>
  </cols>
  <sheetData>
    <row r="4" spans="1:3">
      <c r="A4" s="13" t="s">
        <v>2</v>
      </c>
      <c r="B4" s="13" t="s">
        <v>3</v>
      </c>
      <c r="C4" s="13" t="s">
        <v>212</v>
      </c>
    </row>
    <row r="5" spans="1:3">
      <c r="A5" s="82">
        <v>1</v>
      </c>
      <c r="B5" s="13"/>
      <c r="C5" s="13"/>
    </row>
    <row r="6" spans="1:3">
      <c r="A6" s="82">
        <v>2</v>
      </c>
      <c r="B6" s="13"/>
      <c r="C6" s="13"/>
    </row>
    <row r="7" spans="1:3">
      <c r="A7" s="82">
        <v>3</v>
      </c>
      <c r="B7" s="13"/>
      <c r="C7" s="13"/>
    </row>
    <row r="8" spans="1:3">
      <c r="A8" s="82">
        <v>4</v>
      </c>
      <c r="B8" s="13"/>
      <c r="C8" s="13"/>
    </row>
    <row r="9" spans="1:3">
      <c r="A9" s="82">
        <v>5</v>
      </c>
      <c r="B9" s="13"/>
      <c r="C9" s="13"/>
    </row>
    <row r="10" spans="1:3">
      <c r="A10" s="82">
        <v>6</v>
      </c>
      <c r="B10" s="13"/>
      <c r="C10" s="13"/>
    </row>
    <row r="11" spans="1:3">
      <c r="A11" s="82">
        <v>7</v>
      </c>
      <c r="B11" s="13"/>
      <c r="C11" s="13"/>
    </row>
    <row r="12" spans="1:3">
      <c r="A12" s="82">
        <v>8</v>
      </c>
      <c r="B12" s="13"/>
      <c r="C12" s="13"/>
    </row>
    <row r="13" spans="1:3">
      <c r="A13" s="82">
        <v>9</v>
      </c>
      <c r="B13" s="13"/>
      <c r="C13" s="13"/>
    </row>
    <row r="14" spans="1:3">
      <c r="A14" s="82">
        <v>10</v>
      </c>
      <c r="B14" s="13"/>
      <c r="C14" s="13"/>
    </row>
    <row r="15" spans="1:3">
      <c r="A15" s="82">
        <v>11</v>
      </c>
      <c r="B15" s="13"/>
      <c r="C15" s="13"/>
    </row>
    <row r="16" spans="1:3">
      <c r="A16" s="82">
        <v>12</v>
      </c>
      <c r="B16" s="13"/>
      <c r="C16" s="13"/>
    </row>
    <row r="17" spans="1:3">
      <c r="A17" s="82">
        <v>13</v>
      </c>
      <c r="B17" s="13"/>
      <c r="C17" s="13"/>
    </row>
    <row r="18" spans="1:3">
      <c r="A18" s="82">
        <v>14</v>
      </c>
      <c r="B18" s="13"/>
      <c r="C18" s="13"/>
    </row>
    <row r="19" spans="1:3">
      <c r="A19" s="82">
        <v>15</v>
      </c>
      <c r="B19" s="13"/>
      <c r="C19" s="13"/>
    </row>
    <row r="20" spans="1:3">
      <c r="A20" s="82">
        <v>16</v>
      </c>
      <c r="B20" s="13"/>
      <c r="C20" s="13"/>
    </row>
    <row r="21" spans="1:3">
      <c r="A21" s="82">
        <v>17</v>
      </c>
      <c r="B21" s="13"/>
      <c r="C21" s="13"/>
    </row>
    <row r="22" spans="1:3">
      <c r="A22" s="82">
        <v>18</v>
      </c>
      <c r="B22" s="13"/>
      <c r="C22" s="13"/>
    </row>
    <row r="23" spans="1:3">
      <c r="A23" s="82">
        <v>19</v>
      </c>
      <c r="B23" s="13"/>
      <c r="C23" s="13"/>
    </row>
    <row r="24" spans="1:3">
      <c r="A24" s="82">
        <v>20</v>
      </c>
      <c r="B24" s="13"/>
      <c r="C24" s="13"/>
    </row>
    <row r="25" spans="1:3">
      <c r="A25" s="82">
        <v>21</v>
      </c>
      <c r="B25" s="13"/>
      <c r="C25" s="13"/>
    </row>
    <row r="26" spans="1:3">
      <c r="A26" s="82">
        <v>22</v>
      </c>
      <c r="B26" s="13"/>
      <c r="C26" s="13"/>
    </row>
    <row r="27" spans="1:3">
      <c r="A27" s="82">
        <v>23</v>
      </c>
      <c r="B27" s="13"/>
      <c r="C27" s="13"/>
    </row>
    <row r="28" spans="1:3">
      <c r="A28" s="82">
        <v>24</v>
      </c>
      <c r="B28" s="13"/>
      <c r="C28" s="13"/>
    </row>
    <row r="29" spans="1:3">
      <c r="A29" s="82">
        <v>25</v>
      </c>
      <c r="B29" s="13"/>
      <c r="C29" s="13"/>
    </row>
    <row r="30" spans="1:3">
      <c r="A30" s="82">
        <v>26</v>
      </c>
      <c r="B30" s="13"/>
      <c r="C30" s="13"/>
    </row>
    <row r="31" spans="1:3">
      <c r="A31" s="82">
        <v>27</v>
      </c>
      <c r="B31" s="13"/>
      <c r="C31" s="13"/>
    </row>
    <row r="32" spans="1:3">
      <c r="A32" s="82">
        <v>28</v>
      </c>
      <c r="B32" s="13"/>
      <c r="C32" s="13"/>
    </row>
    <row r="33" spans="1:3">
      <c r="A33" s="82">
        <v>29</v>
      </c>
      <c r="B33" s="13"/>
      <c r="C33" s="13"/>
    </row>
    <row r="34" spans="1:3">
      <c r="A34" s="82">
        <v>30</v>
      </c>
      <c r="B34" s="13"/>
      <c r="C34" s="13"/>
    </row>
  </sheetData>
  <hyperlinks>
    <hyperlink ref="A5" location="'1'!A1" display="'1'!A1"/>
    <hyperlink ref="A6" location="'2'!A1" display="'2'!A1"/>
    <hyperlink ref="A7" location="'3'!A1" display="'3'!A1"/>
    <hyperlink ref="A8" location="'4'!A1" display="'4'!A1"/>
    <hyperlink ref="A9" location="'5'!A1" display="'5'!A1"/>
    <hyperlink ref="A10" location="'6'!A1" display="'6'!A1"/>
    <hyperlink ref="A11" location="'7'!A1" display="'7'!A1"/>
    <hyperlink ref="A12" location="'8'!A1" display="'8'!A1"/>
    <hyperlink ref="A13" location="'9'!A1" display="'9'!A1"/>
    <hyperlink ref="A14" location="'10'!A1" display="'10'!A1"/>
    <hyperlink ref="A15" location="'11'!A1" display="'11'!A1"/>
    <hyperlink ref="A16" location="'12'!A1" display="'12'!A1"/>
    <hyperlink ref="A17" location="'13'!A1" display="'13'!A1"/>
    <hyperlink ref="A18" location="'14'!A1" display="'14'!A1"/>
    <hyperlink ref="A19" location="'15'!A1" display="'15'!A1"/>
    <hyperlink ref="A20" location="'16'!A1" display="'16'!A1"/>
    <hyperlink ref="A21" location="'17'!A1" display="'17'!A1"/>
    <hyperlink ref="A22" location="'18'!A1" display="'18'!A1"/>
    <hyperlink ref="A23" location="'19'!A1" display="'19'!A1"/>
    <hyperlink ref="A24" location="'20'!A1" display="'20'!A1"/>
    <hyperlink ref="A25" location="'21'!A1" display="'21'!A1"/>
    <hyperlink ref="A26" location="'22'!A1" display="'22'!A1"/>
    <hyperlink ref="A27" location="'23'!A1" display="'23'!A1"/>
    <hyperlink ref="A28" location="'24'!A1" display="'24'!A1"/>
    <hyperlink ref="A29" location="'25'!A1" display="'25'!A1"/>
    <hyperlink ref="A30" location="'26'!A1" display="'26'!A1"/>
    <hyperlink ref="A31" location="'27'!A1" display="'27'!A1"/>
    <hyperlink ref="A32" location="'28'!A1" display="'28'!A1"/>
    <hyperlink ref="A33" location="'29'!A1" display="'29'!A1"/>
    <hyperlink ref="A34" location="'30'!A1" display="'30'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7030A0"/>
  </sheetPr>
  <dimension ref="A1:N52"/>
  <sheetViews>
    <sheetView topLeftCell="A25" zoomScale="80" zoomScaleNormal="8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8.6328125" customWidth="1"/>
    <col min="6" max="6" width="16.453125" customWidth="1"/>
    <col min="7" max="7" width="17.36328125" customWidth="1"/>
    <col min="8" max="8" width="7.1796875" customWidth="1"/>
    <col min="9" max="9" width="27.90625" customWidth="1"/>
    <col min="10" max="10" width="12.81640625" customWidth="1"/>
    <col min="11" max="11" width="15.81640625" customWidth="1"/>
    <col min="12" max="12" width="11" customWidth="1"/>
    <col min="13" max="13" width="19.453125" customWidth="1"/>
    <col min="14" max="14" width="12.08984375" customWidth="1"/>
  </cols>
  <sheetData>
    <row r="1" spans="1:14">
      <c r="A1" s="119" t="s">
        <v>53</v>
      </c>
      <c r="B1" s="119"/>
      <c r="C1" s="13"/>
      <c r="D1" s="13"/>
      <c r="E1" s="123" t="s">
        <v>65</v>
      </c>
      <c r="F1" s="134"/>
      <c r="G1" s="134"/>
      <c r="H1" s="102" t="s">
        <v>85</v>
      </c>
      <c r="I1" s="102"/>
      <c r="J1" s="102"/>
      <c r="K1" s="102"/>
      <c r="L1" s="58"/>
      <c r="M1" s="13"/>
      <c r="N1" s="13"/>
    </row>
    <row r="2" spans="1:14">
      <c r="A2" s="119" t="s">
        <v>0</v>
      </c>
      <c r="B2" s="119"/>
      <c r="C2" s="119"/>
      <c r="D2" s="119"/>
      <c r="E2" s="125" t="s">
        <v>84</v>
      </c>
      <c r="F2" s="135"/>
      <c r="G2" s="135"/>
      <c r="H2" s="105" t="s">
        <v>86</v>
      </c>
      <c r="I2" s="105"/>
      <c r="J2" s="105"/>
      <c r="K2" s="105"/>
      <c r="L2" s="105"/>
      <c r="M2" s="45"/>
      <c r="N2" s="45"/>
    </row>
    <row r="3" spans="1:14" ht="14.5" customHeight="1">
      <c r="A3" s="120" t="s">
        <v>1</v>
      </c>
      <c r="B3" s="120"/>
      <c r="C3" s="120"/>
      <c r="D3" s="120"/>
      <c r="E3" s="54"/>
      <c r="F3" s="45"/>
      <c r="G3" s="45"/>
      <c r="H3" s="45"/>
      <c r="I3" s="45"/>
      <c r="J3" s="45"/>
      <c r="K3" s="45"/>
      <c r="L3" s="45"/>
      <c r="M3" s="45"/>
      <c r="N3" s="45"/>
    </row>
    <row r="4" spans="1:14">
      <c r="A4" s="121" t="s">
        <v>17</v>
      </c>
      <c r="B4" s="121"/>
      <c r="C4" s="54"/>
      <c r="D4" s="54"/>
      <c r="E4" s="67" t="s">
        <v>20</v>
      </c>
      <c r="F4" s="136" t="s">
        <v>19</v>
      </c>
      <c r="G4" s="136"/>
      <c r="H4" s="90" t="s">
        <v>18</v>
      </c>
      <c r="I4" s="159"/>
      <c r="J4" s="14"/>
      <c r="K4" s="14"/>
      <c r="L4" s="14"/>
      <c r="M4" s="45"/>
      <c r="N4" s="45"/>
    </row>
    <row r="5" spans="1:14" ht="15" thickBot="1">
      <c r="A5" s="118" t="s">
        <v>21</v>
      </c>
      <c r="B5" s="118"/>
      <c r="C5" s="22"/>
      <c r="D5" s="22"/>
      <c r="E5" s="42" t="s">
        <v>23</v>
      </c>
      <c r="F5" s="137" t="s">
        <v>25</v>
      </c>
      <c r="G5" s="137"/>
      <c r="H5" s="165" t="s">
        <v>24</v>
      </c>
      <c r="I5" s="166"/>
      <c r="J5" s="11"/>
      <c r="K5" s="11"/>
      <c r="L5" s="11"/>
      <c r="M5" s="46"/>
      <c r="N5" s="46"/>
    </row>
    <row r="6" spans="1:14" ht="15" thickBot="1">
      <c r="A6" s="144" t="s">
        <v>2</v>
      </c>
      <c r="B6" s="147" t="s">
        <v>3</v>
      </c>
      <c r="C6" s="3"/>
      <c r="D6" s="3"/>
      <c r="E6" s="154" t="s">
        <v>16</v>
      </c>
      <c r="F6" s="154"/>
      <c r="G6" s="154"/>
      <c r="H6" s="154"/>
      <c r="I6" s="154"/>
      <c r="J6" s="154"/>
      <c r="K6" s="154"/>
      <c r="L6" s="154"/>
      <c r="M6" s="154"/>
      <c r="N6" s="150" t="s">
        <v>81</v>
      </c>
    </row>
    <row r="7" spans="1:14" ht="15" thickBot="1">
      <c r="A7" s="145"/>
      <c r="B7" s="148"/>
      <c r="C7" s="60"/>
      <c r="D7" s="60"/>
      <c r="E7" s="100" t="s">
        <v>209</v>
      </c>
      <c r="F7" s="100"/>
      <c r="G7" s="100"/>
      <c r="H7" s="100"/>
      <c r="I7" s="100"/>
      <c r="J7" s="100"/>
      <c r="K7" s="100"/>
      <c r="L7" s="100"/>
      <c r="M7" s="100"/>
      <c r="N7" s="151"/>
    </row>
    <row r="8" spans="1:14" ht="15" customHeight="1" thickBot="1">
      <c r="A8" s="145"/>
      <c r="B8" s="148"/>
      <c r="C8" s="60"/>
      <c r="D8" s="60"/>
      <c r="E8" s="160" t="s">
        <v>8</v>
      </c>
      <c r="F8" s="161"/>
      <c r="G8" s="161"/>
      <c r="H8" s="162"/>
      <c r="I8" s="160" t="s">
        <v>10</v>
      </c>
      <c r="J8" s="161"/>
      <c r="K8" s="161"/>
      <c r="L8" s="162"/>
      <c r="M8" s="163" t="s">
        <v>12</v>
      </c>
      <c r="N8" s="151"/>
    </row>
    <row r="9" spans="1:14" ht="50" customHeight="1" thickBot="1">
      <c r="A9" s="145"/>
      <c r="B9" s="148"/>
      <c r="C9" s="60"/>
      <c r="D9" s="60"/>
      <c r="E9" s="51" t="s">
        <v>9</v>
      </c>
      <c r="F9" s="156" t="s">
        <v>55</v>
      </c>
      <c r="G9" s="157"/>
      <c r="H9" s="158"/>
      <c r="I9" s="51" t="s">
        <v>11</v>
      </c>
      <c r="J9" s="64" t="s">
        <v>56</v>
      </c>
      <c r="K9" s="64" t="s">
        <v>69</v>
      </c>
      <c r="L9" s="64" t="s">
        <v>70</v>
      </c>
      <c r="M9" s="164"/>
      <c r="N9" s="151"/>
    </row>
    <row r="10" spans="1:14" ht="44.5" customHeight="1" thickBot="1">
      <c r="A10" s="146"/>
      <c r="B10" s="149"/>
      <c r="C10" s="60"/>
      <c r="D10" s="60"/>
      <c r="E10" s="65" t="s">
        <v>68</v>
      </c>
      <c r="F10" s="65" t="s">
        <v>97</v>
      </c>
      <c r="G10" s="65" t="s">
        <v>98</v>
      </c>
      <c r="H10" s="65" t="s">
        <v>99</v>
      </c>
      <c r="I10" s="65" t="s">
        <v>100</v>
      </c>
      <c r="J10" s="65" t="s">
        <v>101</v>
      </c>
      <c r="K10" s="65" t="s">
        <v>102</v>
      </c>
      <c r="L10" s="65" t="s">
        <v>103</v>
      </c>
      <c r="M10" s="65" t="s">
        <v>104</v>
      </c>
      <c r="N10" s="152"/>
    </row>
    <row r="11" spans="1:14" ht="15" thickBot="1">
      <c r="A11" s="60">
        <v>1</v>
      </c>
      <c r="B11" s="60">
        <f>Список!B5</f>
        <v>0</v>
      </c>
      <c r="C11" s="60"/>
      <c r="D11" s="60"/>
      <c r="E11" s="83"/>
      <c r="F11" s="83"/>
      <c r="G11" s="83"/>
      <c r="H11" s="83"/>
      <c r="I11" s="83"/>
      <c r="J11" s="83"/>
      <c r="K11" s="83"/>
      <c r="L11" s="83"/>
      <c r="M11" s="83"/>
      <c r="N11" s="4" t="e">
        <f t="shared" ref="N11:N40" si="0">AVERAGE(E11:M11)</f>
        <v>#DIV/0!</v>
      </c>
    </row>
    <row r="12" spans="1:14" ht="15" thickBot="1">
      <c r="A12" s="60">
        <v>2</v>
      </c>
      <c r="B12" s="60">
        <f>Список!B6</f>
        <v>0</v>
      </c>
      <c r="C12" s="60"/>
      <c r="D12" s="60"/>
      <c r="E12" s="83"/>
      <c r="F12" s="83"/>
      <c r="G12" s="83"/>
      <c r="H12" s="83"/>
      <c r="I12" s="83"/>
      <c r="J12" s="83"/>
      <c r="K12" s="83"/>
      <c r="L12" s="83"/>
      <c r="M12" s="83"/>
      <c r="N12" s="4" t="e">
        <f t="shared" si="0"/>
        <v>#DIV/0!</v>
      </c>
    </row>
    <row r="13" spans="1:14" ht="15" thickBot="1">
      <c r="A13" s="60">
        <v>3</v>
      </c>
      <c r="B13" s="60">
        <f>Список!B7</f>
        <v>0</v>
      </c>
      <c r="C13" s="60"/>
      <c r="D13" s="60"/>
      <c r="E13" s="83"/>
      <c r="F13" s="83"/>
      <c r="G13" s="83"/>
      <c r="H13" s="83"/>
      <c r="I13" s="83"/>
      <c r="J13" s="83"/>
      <c r="K13" s="83"/>
      <c r="L13" s="83"/>
      <c r="M13" s="83"/>
      <c r="N13" s="4" t="e">
        <f t="shared" si="0"/>
        <v>#DIV/0!</v>
      </c>
    </row>
    <row r="14" spans="1:14" ht="15" thickBot="1">
      <c r="A14" s="60">
        <v>4</v>
      </c>
      <c r="B14" s="60">
        <f>Список!B8</f>
        <v>0</v>
      </c>
      <c r="C14" s="60"/>
      <c r="D14" s="60"/>
      <c r="E14" s="83"/>
      <c r="F14" s="83"/>
      <c r="G14" s="83"/>
      <c r="H14" s="83"/>
      <c r="I14" s="83"/>
      <c r="J14" s="83"/>
      <c r="K14" s="83"/>
      <c r="L14" s="83"/>
      <c r="M14" s="83"/>
      <c r="N14" s="4" t="e">
        <f t="shared" si="0"/>
        <v>#DIV/0!</v>
      </c>
    </row>
    <row r="15" spans="1:14" ht="15" thickBot="1">
      <c r="A15" s="60">
        <v>5</v>
      </c>
      <c r="B15" s="60">
        <f>Список!B9</f>
        <v>0</v>
      </c>
      <c r="C15" s="60"/>
      <c r="D15" s="60"/>
      <c r="E15" s="83"/>
      <c r="F15" s="83"/>
      <c r="G15" s="83"/>
      <c r="H15" s="83"/>
      <c r="I15" s="83"/>
      <c r="J15" s="83"/>
      <c r="K15" s="83"/>
      <c r="L15" s="83"/>
      <c r="M15" s="83"/>
      <c r="N15" s="4" t="e">
        <f t="shared" si="0"/>
        <v>#DIV/0!</v>
      </c>
    </row>
    <row r="16" spans="1:14" ht="15" thickBot="1">
      <c r="A16" s="60">
        <v>6</v>
      </c>
      <c r="B16" s="60">
        <f>Список!B10</f>
        <v>0</v>
      </c>
      <c r="C16" s="60"/>
      <c r="D16" s="60"/>
      <c r="E16" s="83"/>
      <c r="F16" s="83"/>
      <c r="G16" s="83"/>
      <c r="H16" s="83"/>
      <c r="I16" s="83"/>
      <c r="J16" s="83"/>
      <c r="K16" s="83"/>
      <c r="L16" s="83"/>
      <c r="M16" s="83"/>
      <c r="N16" s="4" t="e">
        <f t="shared" si="0"/>
        <v>#DIV/0!</v>
      </c>
    </row>
    <row r="17" spans="1:14" ht="15" thickBot="1">
      <c r="A17" s="60">
        <v>7</v>
      </c>
      <c r="B17" s="60">
        <f>Список!B11</f>
        <v>0</v>
      </c>
      <c r="C17" s="60"/>
      <c r="D17" s="60"/>
      <c r="E17" s="83"/>
      <c r="F17" s="83"/>
      <c r="G17" s="83"/>
      <c r="H17" s="83"/>
      <c r="I17" s="83"/>
      <c r="J17" s="83"/>
      <c r="K17" s="83"/>
      <c r="L17" s="83"/>
      <c r="M17" s="83"/>
      <c r="N17" s="4" t="e">
        <f t="shared" si="0"/>
        <v>#DIV/0!</v>
      </c>
    </row>
    <row r="18" spans="1:14" ht="15" thickBot="1">
      <c r="A18" s="60">
        <v>8</v>
      </c>
      <c r="B18" s="60">
        <f>Список!B12</f>
        <v>0</v>
      </c>
      <c r="C18" s="60"/>
      <c r="D18" s="60"/>
      <c r="E18" s="83"/>
      <c r="F18" s="83"/>
      <c r="G18" s="83"/>
      <c r="H18" s="83"/>
      <c r="I18" s="83"/>
      <c r="J18" s="83"/>
      <c r="K18" s="83"/>
      <c r="L18" s="83"/>
      <c r="M18" s="83"/>
      <c r="N18" s="4" t="e">
        <f t="shared" si="0"/>
        <v>#DIV/0!</v>
      </c>
    </row>
    <row r="19" spans="1:14" ht="15" thickBot="1">
      <c r="A19" s="60">
        <v>9</v>
      </c>
      <c r="B19" s="60">
        <f>Список!B13</f>
        <v>0</v>
      </c>
      <c r="C19" s="60"/>
      <c r="D19" s="60"/>
      <c r="E19" s="83"/>
      <c r="F19" s="83"/>
      <c r="G19" s="83"/>
      <c r="H19" s="83"/>
      <c r="I19" s="83"/>
      <c r="J19" s="83"/>
      <c r="K19" s="83"/>
      <c r="L19" s="83"/>
      <c r="M19" s="83"/>
      <c r="N19" s="4" t="e">
        <f t="shared" si="0"/>
        <v>#DIV/0!</v>
      </c>
    </row>
    <row r="20" spans="1:14" ht="15" thickBot="1">
      <c r="A20" s="60">
        <v>10</v>
      </c>
      <c r="B20" s="60">
        <f>Список!B14</f>
        <v>0</v>
      </c>
      <c r="C20" s="60"/>
      <c r="D20" s="60"/>
      <c r="E20" s="83"/>
      <c r="F20" s="83"/>
      <c r="G20" s="83"/>
      <c r="H20" s="83"/>
      <c r="I20" s="83"/>
      <c r="J20" s="83"/>
      <c r="K20" s="83"/>
      <c r="L20" s="83"/>
      <c r="M20" s="83"/>
      <c r="N20" s="4" t="e">
        <f t="shared" si="0"/>
        <v>#DIV/0!</v>
      </c>
    </row>
    <row r="21" spans="1:14" ht="15" thickBot="1">
      <c r="A21" s="60">
        <v>11</v>
      </c>
      <c r="B21" s="60">
        <f>Список!B15</f>
        <v>0</v>
      </c>
      <c r="C21" s="60"/>
      <c r="D21" s="60"/>
      <c r="E21" s="83"/>
      <c r="F21" s="83"/>
      <c r="G21" s="83"/>
      <c r="H21" s="83"/>
      <c r="I21" s="83"/>
      <c r="J21" s="83"/>
      <c r="K21" s="83"/>
      <c r="L21" s="83"/>
      <c r="M21" s="83"/>
      <c r="N21" s="4" t="e">
        <f t="shared" si="0"/>
        <v>#DIV/0!</v>
      </c>
    </row>
    <row r="22" spans="1:14" ht="15" thickBot="1">
      <c r="A22" s="60">
        <v>12</v>
      </c>
      <c r="B22" s="60">
        <f>Список!B16</f>
        <v>0</v>
      </c>
      <c r="C22" s="60"/>
      <c r="D22" s="60"/>
      <c r="E22" s="83"/>
      <c r="F22" s="83"/>
      <c r="G22" s="83"/>
      <c r="H22" s="83"/>
      <c r="I22" s="83"/>
      <c r="J22" s="83"/>
      <c r="K22" s="83"/>
      <c r="L22" s="83"/>
      <c r="M22" s="83"/>
      <c r="N22" s="4" t="e">
        <f t="shared" si="0"/>
        <v>#DIV/0!</v>
      </c>
    </row>
    <row r="23" spans="1:14" ht="15" thickBot="1">
      <c r="A23" s="60">
        <v>13</v>
      </c>
      <c r="B23" s="60">
        <f>Список!B17</f>
        <v>0</v>
      </c>
      <c r="C23" s="60"/>
      <c r="D23" s="60"/>
      <c r="E23" s="83"/>
      <c r="F23" s="83"/>
      <c r="G23" s="83"/>
      <c r="H23" s="83"/>
      <c r="I23" s="83"/>
      <c r="J23" s="83"/>
      <c r="K23" s="83"/>
      <c r="L23" s="83"/>
      <c r="M23" s="83"/>
      <c r="N23" s="4" t="e">
        <f t="shared" si="0"/>
        <v>#DIV/0!</v>
      </c>
    </row>
    <row r="24" spans="1:14" ht="15" thickBot="1">
      <c r="A24" s="60">
        <v>14</v>
      </c>
      <c r="B24" s="60">
        <f>Список!B18</f>
        <v>0</v>
      </c>
      <c r="C24" s="60"/>
      <c r="D24" s="60"/>
      <c r="E24" s="83"/>
      <c r="F24" s="83"/>
      <c r="G24" s="83"/>
      <c r="H24" s="83"/>
      <c r="I24" s="83"/>
      <c r="J24" s="83"/>
      <c r="K24" s="83"/>
      <c r="L24" s="83"/>
      <c r="M24" s="83"/>
      <c r="N24" s="4" t="e">
        <f t="shared" si="0"/>
        <v>#DIV/0!</v>
      </c>
    </row>
    <row r="25" spans="1:14" ht="15" thickBot="1">
      <c r="A25" s="60">
        <v>15</v>
      </c>
      <c r="B25" s="60">
        <f>Список!B19</f>
        <v>0</v>
      </c>
      <c r="C25" s="60"/>
      <c r="D25" s="60"/>
      <c r="E25" s="83"/>
      <c r="F25" s="83"/>
      <c r="G25" s="83"/>
      <c r="H25" s="83"/>
      <c r="I25" s="83"/>
      <c r="J25" s="83"/>
      <c r="K25" s="83"/>
      <c r="L25" s="83"/>
      <c r="M25" s="83"/>
      <c r="N25" s="4" t="e">
        <f t="shared" si="0"/>
        <v>#DIV/0!</v>
      </c>
    </row>
    <row r="26" spans="1:14" ht="15" thickBot="1">
      <c r="A26" s="60">
        <v>16</v>
      </c>
      <c r="B26" s="60">
        <f>Список!B20</f>
        <v>0</v>
      </c>
      <c r="C26" s="60"/>
      <c r="D26" s="60"/>
      <c r="E26" s="83"/>
      <c r="F26" s="83"/>
      <c r="G26" s="83"/>
      <c r="H26" s="83"/>
      <c r="I26" s="83"/>
      <c r="J26" s="83"/>
      <c r="K26" s="83"/>
      <c r="L26" s="83"/>
      <c r="M26" s="83"/>
      <c r="N26" s="4" t="e">
        <f t="shared" si="0"/>
        <v>#DIV/0!</v>
      </c>
    </row>
    <row r="27" spans="1:14" ht="15" thickBot="1">
      <c r="A27" s="60">
        <v>17</v>
      </c>
      <c r="B27" s="60">
        <f>Список!B21</f>
        <v>0</v>
      </c>
      <c r="C27" s="60"/>
      <c r="D27" s="60"/>
      <c r="E27" s="83"/>
      <c r="F27" s="83"/>
      <c r="G27" s="83"/>
      <c r="H27" s="83"/>
      <c r="I27" s="83"/>
      <c r="J27" s="83"/>
      <c r="K27" s="83"/>
      <c r="L27" s="83"/>
      <c r="M27" s="83"/>
      <c r="N27" s="4" t="e">
        <f t="shared" si="0"/>
        <v>#DIV/0!</v>
      </c>
    </row>
    <row r="28" spans="1:14" ht="15" thickBot="1">
      <c r="A28" s="60">
        <v>18</v>
      </c>
      <c r="B28" s="60">
        <f>Список!B22</f>
        <v>0</v>
      </c>
      <c r="C28" s="60"/>
      <c r="D28" s="60"/>
      <c r="E28" s="83"/>
      <c r="F28" s="83"/>
      <c r="G28" s="83"/>
      <c r="H28" s="83"/>
      <c r="I28" s="83"/>
      <c r="J28" s="83"/>
      <c r="K28" s="83"/>
      <c r="L28" s="83"/>
      <c r="M28" s="83"/>
      <c r="N28" s="4" t="e">
        <f t="shared" si="0"/>
        <v>#DIV/0!</v>
      </c>
    </row>
    <row r="29" spans="1:14" ht="15" thickBot="1">
      <c r="A29" s="60">
        <v>19</v>
      </c>
      <c r="B29" s="60">
        <f>Список!B23</f>
        <v>0</v>
      </c>
      <c r="C29" s="60"/>
      <c r="D29" s="60"/>
      <c r="E29" s="83"/>
      <c r="F29" s="83"/>
      <c r="G29" s="83"/>
      <c r="H29" s="83"/>
      <c r="I29" s="83"/>
      <c r="J29" s="83"/>
      <c r="K29" s="83"/>
      <c r="L29" s="83"/>
      <c r="M29" s="83"/>
      <c r="N29" s="4" t="e">
        <f t="shared" si="0"/>
        <v>#DIV/0!</v>
      </c>
    </row>
    <row r="30" spans="1:14" ht="15" thickBot="1">
      <c r="A30" s="60">
        <v>20</v>
      </c>
      <c r="B30" s="60">
        <f>Список!B24</f>
        <v>0</v>
      </c>
      <c r="C30" s="60"/>
      <c r="D30" s="60"/>
      <c r="E30" s="83"/>
      <c r="F30" s="83"/>
      <c r="G30" s="83"/>
      <c r="H30" s="83"/>
      <c r="I30" s="83"/>
      <c r="J30" s="83"/>
      <c r="K30" s="83"/>
      <c r="L30" s="83"/>
      <c r="M30" s="83"/>
      <c r="N30" s="4" t="e">
        <f t="shared" si="0"/>
        <v>#DIV/0!</v>
      </c>
    </row>
    <row r="31" spans="1:14" ht="15" thickBot="1">
      <c r="A31" s="60">
        <v>21</v>
      </c>
      <c r="B31" s="60">
        <f>Список!B25</f>
        <v>0</v>
      </c>
      <c r="C31" s="60"/>
      <c r="D31" s="60"/>
      <c r="E31" s="83"/>
      <c r="F31" s="83"/>
      <c r="G31" s="83"/>
      <c r="H31" s="83"/>
      <c r="I31" s="83"/>
      <c r="J31" s="83"/>
      <c r="K31" s="83"/>
      <c r="L31" s="83"/>
      <c r="M31" s="83"/>
      <c r="N31" s="4" t="e">
        <f t="shared" si="0"/>
        <v>#DIV/0!</v>
      </c>
    </row>
    <row r="32" spans="1:14" ht="15" thickBot="1">
      <c r="A32" s="60">
        <v>22</v>
      </c>
      <c r="B32" s="60">
        <f>Список!B26</f>
        <v>0</v>
      </c>
      <c r="C32" s="60"/>
      <c r="D32" s="60"/>
      <c r="E32" s="83"/>
      <c r="F32" s="83"/>
      <c r="G32" s="83"/>
      <c r="H32" s="83"/>
      <c r="I32" s="83"/>
      <c r="J32" s="83"/>
      <c r="K32" s="83"/>
      <c r="L32" s="83"/>
      <c r="M32" s="83"/>
      <c r="N32" s="4" t="e">
        <f t="shared" si="0"/>
        <v>#DIV/0!</v>
      </c>
    </row>
    <row r="33" spans="1:14" ht="15" thickBot="1">
      <c r="A33" s="60">
        <v>23</v>
      </c>
      <c r="B33" s="60">
        <f>Список!B27</f>
        <v>0</v>
      </c>
      <c r="C33" s="60"/>
      <c r="D33" s="60"/>
      <c r="E33" s="83"/>
      <c r="F33" s="83"/>
      <c r="G33" s="83"/>
      <c r="H33" s="83"/>
      <c r="I33" s="83"/>
      <c r="J33" s="83"/>
      <c r="K33" s="83"/>
      <c r="L33" s="83"/>
      <c r="M33" s="83"/>
      <c r="N33" s="4" t="e">
        <f t="shared" si="0"/>
        <v>#DIV/0!</v>
      </c>
    </row>
    <row r="34" spans="1:14" ht="15" thickBot="1">
      <c r="A34" s="60">
        <v>24</v>
      </c>
      <c r="B34" s="60">
        <f>Список!B28</f>
        <v>0</v>
      </c>
      <c r="C34" s="60"/>
      <c r="D34" s="60"/>
      <c r="E34" s="83"/>
      <c r="F34" s="83"/>
      <c r="G34" s="83"/>
      <c r="H34" s="83"/>
      <c r="I34" s="83"/>
      <c r="J34" s="83"/>
      <c r="K34" s="83"/>
      <c r="L34" s="83"/>
      <c r="M34" s="83"/>
      <c r="N34" s="4" t="e">
        <f t="shared" si="0"/>
        <v>#DIV/0!</v>
      </c>
    </row>
    <row r="35" spans="1:14" ht="15" thickBot="1">
      <c r="A35" s="60">
        <v>25</v>
      </c>
      <c r="B35" s="60">
        <f>Список!B29</f>
        <v>0</v>
      </c>
      <c r="C35" s="60"/>
      <c r="D35" s="60"/>
      <c r="E35" s="83"/>
      <c r="F35" s="83"/>
      <c r="G35" s="83"/>
      <c r="H35" s="83"/>
      <c r="I35" s="83"/>
      <c r="J35" s="83"/>
      <c r="K35" s="83"/>
      <c r="L35" s="83"/>
      <c r="M35" s="83"/>
      <c r="N35" s="4" t="e">
        <f t="shared" si="0"/>
        <v>#DIV/0!</v>
      </c>
    </row>
    <row r="36" spans="1:14" ht="15" thickBot="1">
      <c r="A36" s="60">
        <v>26</v>
      </c>
      <c r="B36" s="60">
        <f>Список!B30</f>
        <v>0</v>
      </c>
      <c r="C36" s="60"/>
      <c r="D36" s="60"/>
      <c r="E36" s="83"/>
      <c r="F36" s="83"/>
      <c r="G36" s="83"/>
      <c r="H36" s="83"/>
      <c r="I36" s="83"/>
      <c r="J36" s="83"/>
      <c r="K36" s="83"/>
      <c r="L36" s="83"/>
      <c r="M36" s="83"/>
      <c r="N36" s="4" t="e">
        <f t="shared" si="0"/>
        <v>#DIV/0!</v>
      </c>
    </row>
    <row r="37" spans="1:14" ht="15" thickBot="1">
      <c r="A37" s="60">
        <v>27</v>
      </c>
      <c r="B37" s="60">
        <f>Список!B31</f>
        <v>0</v>
      </c>
      <c r="C37" s="60"/>
      <c r="D37" s="60"/>
      <c r="E37" s="83"/>
      <c r="F37" s="83"/>
      <c r="G37" s="83"/>
      <c r="H37" s="83"/>
      <c r="I37" s="83"/>
      <c r="J37" s="83"/>
      <c r="K37" s="83"/>
      <c r="L37" s="83"/>
      <c r="M37" s="83"/>
      <c r="N37" s="4" t="e">
        <f t="shared" si="0"/>
        <v>#DIV/0!</v>
      </c>
    </row>
    <row r="38" spans="1:14" ht="15" thickBot="1">
      <c r="A38" s="60">
        <v>28</v>
      </c>
      <c r="B38" s="60">
        <f>Список!B32</f>
        <v>0</v>
      </c>
      <c r="C38" s="60"/>
      <c r="D38" s="60"/>
      <c r="E38" s="83"/>
      <c r="F38" s="83"/>
      <c r="G38" s="83"/>
      <c r="H38" s="83"/>
      <c r="I38" s="83"/>
      <c r="J38" s="83"/>
      <c r="K38" s="83"/>
      <c r="L38" s="83"/>
      <c r="M38" s="83"/>
      <c r="N38" s="4" t="e">
        <f t="shared" si="0"/>
        <v>#DIV/0!</v>
      </c>
    </row>
    <row r="39" spans="1:14" ht="15" thickBot="1">
      <c r="A39" s="60">
        <v>29</v>
      </c>
      <c r="B39" s="60">
        <f>Список!B33</f>
        <v>0</v>
      </c>
      <c r="C39" s="60"/>
      <c r="D39" s="60"/>
      <c r="E39" s="83"/>
      <c r="F39" s="83"/>
      <c r="G39" s="83"/>
      <c r="H39" s="83"/>
      <c r="I39" s="83"/>
      <c r="J39" s="83"/>
      <c r="K39" s="83"/>
      <c r="L39" s="83"/>
      <c r="M39" s="83"/>
      <c r="N39" s="4" t="e">
        <f t="shared" si="0"/>
        <v>#DIV/0!</v>
      </c>
    </row>
    <row r="40" spans="1:14" ht="15" thickBot="1">
      <c r="A40" s="60">
        <v>30</v>
      </c>
      <c r="B40" s="60">
        <f>Список!B34</f>
        <v>0</v>
      </c>
      <c r="C40" s="60"/>
      <c r="D40" s="60"/>
      <c r="E40" s="83"/>
      <c r="F40" s="83"/>
      <c r="G40" s="83"/>
      <c r="H40" s="83"/>
      <c r="I40" s="83"/>
      <c r="J40" s="83"/>
      <c r="K40" s="83"/>
      <c r="L40" s="83"/>
      <c r="M40" s="83"/>
      <c r="N40" s="4" t="e">
        <f t="shared" si="0"/>
        <v>#DIV/0!</v>
      </c>
    </row>
    <row r="41" spans="1:14">
      <c r="A41" s="47"/>
      <c r="B41" s="141" t="s">
        <v>22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75" t="e">
        <f>AVERAGE(N11:N40)</f>
        <v>#DIV/0!</v>
      </c>
    </row>
    <row r="42" spans="1:14" ht="15" thickBot="1">
      <c r="A42" s="45"/>
      <c r="B42" s="76" t="s">
        <v>213</v>
      </c>
      <c r="C42" s="76"/>
      <c r="D42" s="76"/>
      <c r="E42" s="83" t="e">
        <f>AVERAGE(E11:E40)</f>
        <v>#DIV/0!</v>
      </c>
      <c r="F42" s="83" t="e">
        <f t="shared" ref="F42:M42" si="1">AVERAGE(F11:F40)</f>
        <v>#DIV/0!</v>
      </c>
      <c r="G42" s="83" t="e">
        <f t="shared" si="1"/>
        <v>#DIV/0!</v>
      </c>
      <c r="H42" s="83" t="e">
        <f t="shared" si="1"/>
        <v>#DIV/0!</v>
      </c>
      <c r="I42" s="83" t="e">
        <f t="shared" si="1"/>
        <v>#DIV/0!</v>
      </c>
      <c r="J42" s="83" t="e">
        <f t="shared" si="1"/>
        <v>#DIV/0!</v>
      </c>
      <c r="K42" s="83" t="e">
        <f t="shared" si="1"/>
        <v>#DIV/0!</v>
      </c>
      <c r="L42" s="83" t="e">
        <f t="shared" si="1"/>
        <v>#DIV/0!</v>
      </c>
      <c r="M42" s="83" t="e">
        <f t="shared" si="1"/>
        <v>#DIV/0!</v>
      </c>
      <c r="N42" s="77"/>
    </row>
    <row r="43" spans="1:14" ht="15" thickBot="1">
      <c r="A43" s="45"/>
      <c r="B43" s="76" t="s">
        <v>214</v>
      </c>
      <c r="C43" s="76"/>
      <c r="D43" s="76"/>
      <c r="E43" s="83" t="e">
        <f>E42</f>
        <v>#DIV/0!</v>
      </c>
      <c r="F43" s="98" t="e">
        <f>(F42+G42+H42)/3</f>
        <v>#DIV/0!</v>
      </c>
      <c r="G43" s="100"/>
      <c r="H43" s="99"/>
      <c r="I43" s="98" t="e">
        <f>(I42+J42+K42+L42)/4</f>
        <v>#DIV/0!</v>
      </c>
      <c r="J43" s="100"/>
      <c r="K43" s="100"/>
      <c r="L43" s="99"/>
      <c r="M43" s="83" t="e">
        <f>M42</f>
        <v>#DIV/0!</v>
      </c>
      <c r="N43" s="77"/>
    </row>
    <row r="44" spans="1:14">
      <c r="A44" s="1"/>
      <c r="B44" s="138" t="s">
        <v>26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</row>
    <row r="45" spans="1:14">
      <c r="B45" s="86" t="s">
        <v>210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</row>
    <row r="49" spans="2:5">
      <c r="B49" s="13" t="s">
        <v>234</v>
      </c>
      <c r="C49" s="13"/>
      <c r="D49" s="13"/>
      <c r="E49" s="13" t="e">
        <f>E43</f>
        <v>#DIV/0!</v>
      </c>
    </row>
    <row r="50" spans="2:5">
      <c r="B50" s="13" t="s">
        <v>235</v>
      </c>
      <c r="C50" s="13"/>
      <c r="D50" s="13"/>
      <c r="E50" s="13" t="e">
        <f>F43</f>
        <v>#DIV/0!</v>
      </c>
    </row>
    <row r="51" spans="2:5">
      <c r="B51" s="13" t="s">
        <v>10</v>
      </c>
      <c r="C51" s="13"/>
      <c r="D51" s="13"/>
      <c r="E51" s="13" t="e">
        <f>I43</f>
        <v>#DIV/0!</v>
      </c>
    </row>
    <row r="52" spans="2:5">
      <c r="B52" s="13" t="s">
        <v>12</v>
      </c>
      <c r="C52" s="13"/>
      <c r="D52" s="13"/>
      <c r="E52" s="13" t="e">
        <f>M43</f>
        <v>#DIV/0!</v>
      </c>
    </row>
  </sheetData>
  <mergeCells count="27">
    <mergeCell ref="B41:M41"/>
    <mergeCell ref="F43:H43"/>
    <mergeCell ref="I43:L43"/>
    <mergeCell ref="B44:N44"/>
    <mergeCell ref="B45:N45"/>
    <mergeCell ref="A6:A10"/>
    <mergeCell ref="B6:B10"/>
    <mergeCell ref="E6:M6"/>
    <mergeCell ref="N6:N10"/>
    <mergeCell ref="E7:M7"/>
    <mergeCell ref="E8:H8"/>
    <mergeCell ref="I8:L8"/>
    <mergeCell ref="M8:M9"/>
    <mergeCell ref="F9:H9"/>
    <mergeCell ref="A3:D3"/>
    <mergeCell ref="A4:B4"/>
    <mergeCell ref="F4:G4"/>
    <mergeCell ref="H4:I4"/>
    <mergeCell ref="A5:B5"/>
    <mergeCell ref="F5:G5"/>
    <mergeCell ref="H5:I5"/>
    <mergeCell ref="A1:B1"/>
    <mergeCell ref="E1:G1"/>
    <mergeCell ref="H1:K1"/>
    <mergeCell ref="A2:D2"/>
    <mergeCell ref="E2:G2"/>
    <mergeCell ref="H2:L2"/>
  </mergeCells>
  <conditionalFormatting sqref="E11:M40">
    <cfRule type="containsText" dxfId="460" priority="32" operator="containsText" text="0">
      <formula>NOT(ISERROR(SEARCH("0",E11)))</formula>
    </cfRule>
    <cfRule type="containsText" dxfId="459" priority="33" operator="containsText" text="1">
      <formula>NOT(ISERROR(SEARCH("1",E11)))</formula>
    </cfRule>
  </conditionalFormatting>
  <conditionalFormatting sqref="N11:N43">
    <cfRule type="cellIs" dxfId="458" priority="29" operator="between">
      <formula>1.8</formula>
      <formula>2</formula>
    </cfRule>
    <cfRule type="cellIs" dxfId="457" priority="30" operator="between">
      <formula>1</formula>
      <formula>1.7</formula>
    </cfRule>
    <cfRule type="cellIs" dxfId="456" priority="31" operator="between">
      <formula>0</formula>
      <formula>0.9</formula>
    </cfRule>
  </conditionalFormatting>
  <conditionalFormatting sqref="E4">
    <cfRule type="containsText" dxfId="455" priority="25" operator="containsText" text="«2»">
      <formula>NOT(ISERROR(SEARCH("«2»",E4)))</formula>
    </cfRule>
    <cfRule type="expression" dxfId="454" priority="26">
      <formula>#REF!&lt;500</formula>
    </cfRule>
    <cfRule type="colorScale" priority="27">
      <colorScale>
        <cfvo type="min" val="0"/>
        <cfvo type="max" val="0"/>
        <color rgb="FF92D050"/>
        <color rgb="FFFFEF9C"/>
      </colorScale>
    </cfRule>
    <cfRule type="colorScale" priority="28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453" priority="24" operator="containsText" text="1,8 - 2">
      <formula>NOT(ISERROR(SEARCH("1,8 - 2",E5)))</formula>
    </cfRule>
  </conditionalFormatting>
  <conditionalFormatting sqref="F4">
    <cfRule type="containsText" dxfId="452" priority="22" operator="containsText" text="«1» показатель в стадии формирования">
      <formula>NOT(ISERROR(SEARCH("«1» показатель в стадии формирования",F4)))</formula>
    </cfRule>
    <cfRule type="containsText" dxfId="451" priority="23" operator="containsText" text="«1»">
      <formula>NOT(ISERROR(SEARCH("«1»",F4)))</formula>
    </cfRule>
  </conditionalFormatting>
  <conditionalFormatting sqref="F5">
    <cfRule type="containsText" dxfId="450" priority="21" operator="containsText" text="1,1 - 1,7">
      <formula>NOT(ISERROR(SEARCH("1,1 - 1,7",F5)))</formula>
    </cfRule>
  </conditionalFormatting>
  <conditionalFormatting sqref="E11:M40">
    <cfRule type="containsText" dxfId="449" priority="19" operator="containsText" text="0">
      <formula>NOT(ISERROR(SEARCH("0",E11)))</formula>
    </cfRule>
    <cfRule type="containsText" dxfId="448" priority="20" operator="containsText" text="1">
      <formula>NOT(ISERROR(SEARCH("1",E11)))</formula>
    </cfRule>
  </conditionalFormatting>
  <conditionalFormatting sqref="E11:M40">
    <cfRule type="containsText" dxfId="447" priority="16" operator="containsText" text="0">
      <formula>NOT(ISERROR(SEARCH("0",E11)))</formula>
    </cfRule>
    <cfRule type="containsText" dxfId="446" priority="17" operator="containsText" text="1">
      <formula>NOT(ISERROR(SEARCH("1",E11)))</formula>
    </cfRule>
    <cfRule type="containsText" dxfId="445" priority="18" operator="containsText" text="2">
      <formula>NOT(ISERROR(SEARCH("2",E11)))</formula>
    </cfRule>
  </conditionalFormatting>
  <conditionalFormatting sqref="E11:M40">
    <cfRule type="containsText" dxfId="444" priority="13" operator="containsText" text="0">
      <formula>NOT(ISERROR(SEARCH("0",E11)))</formula>
    </cfRule>
    <cfRule type="containsText" dxfId="443" priority="14" operator="containsText" text="1">
      <formula>NOT(ISERROR(SEARCH("1",E11)))</formula>
    </cfRule>
    <cfRule type="containsText" dxfId="442" priority="15" operator="containsText" text="2">
      <formula>NOT(ISERROR(SEARCH("2",E11)))</formula>
    </cfRule>
  </conditionalFormatting>
  <conditionalFormatting sqref="E11:M40">
    <cfRule type="cellIs" dxfId="441" priority="12" operator="between">
      <formula>1.8</formula>
      <formula>2</formula>
    </cfRule>
  </conditionalFormatting>
  <conditionalFormatting sqref="E42:M43">
    <cfRule type="containsText" dxfId="440" priority="10" operator="containsText" text="0">
      <formula>NOT(ISERROR(SEARCH("0",E42)))</formula>
    </cfRule>
    <cfRule type="containsText" dxfId="439" priority="11" operator="containsText" text="1">
      <formula>NOT(ISERROR(SEARCH("1",E42)))</formula>
    </cfRule>
  </conditionalFormatting>
  <conditionalFormatting sqref="E42:M43">
    <cfRule type="containsText" dxfId="438" priority="8" operator="containsText" text="0">
      <formula>NOT(ISERROR(SEARCH("0",E42)))</formula>
    </cfRule>
    <cfRule type="containsText" dxfId="437" priority="9" operator="containsText" text="1">
      <formula>NOT(ISERROR(SEARCH("1",E42)))</formula>
    </cfRule>
  </conditionalFormatting>
  <conditionalFormatting sqref="E42:M43">
    <cfRule type="containsText" dxfId="436" priority="5" operator="containsText" text="0">
      <formula>NOT(ISERROR(SEARCH("0",E42)))</formula>
    </cfRule>
    <cfRule type="containsText" dxfId="435" priority="6" operator="containsText" text="1">
      <formula>NOT(ISERROR(SEARCH("1",E42)))</formula>
    </cfRule>
    <cfRule type="containsText" dxfId="434" priority="7" operator="containsText" text="2">
      <formula>NOT(ISERROR(SEARCH("2",E42)))</formula>
    </cfRule>
  </conditionalFormatting>
  <conditionalFormatting sqref="E42:M43">
    <cfRule type="containsText" dxfId="433" priority="2" operator="containsText" text="0">
      <formula>NOT(ISERROR(SEARCH("0",E42)))</formula>
    </cfRule>
    <cfRule type="containsText" dxfId="432" priority="3" operator="containsText" text="1">
      <formula>NOT(ISERROR(SEARCH("1",E42)))</formula>
    </cfRule>
    <cfRule type="containsText" dxfId="431" priority="4" operator="containsText" text="2">
      <formula>NOT(ISERROR(SEARCH("2",E42)))</formula>
    </cfRule>
  </conditionalFormatting>
  <conditionalFormatting sqref="E42:M43">
    <cfRule type="cellIs" dxfId="430" priority="1" operator="between">
      <formula>1.8</formula>
      <formula>2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7030A0"/>
  </sheetPr>
  <dimension ref="A1:O6"/>
  <sheetViews>
    <sheetView workbookViewId="0">
      <selection activeCell="A4" sqref="A4:O6"/>
    </sheetView>
  </sheetViews>
  <sheetFormatPr defaultRowHeight="14.5"/>
  <cols>
    <col min="1" max="1" width="13.453125" customWidth="1"/>
    <col min="2" max="2" width="11.81640625" customWidth="1"/>
    <col min="3" max="3" width="11.36328125" customWidth="1"/>
    <col min="7" max="8" width="12.08984375" customWidth="1"/>
    <col min="9" max="9" width="11.81640625" customWidth="1"/>
    <col min="10" max="10" width="12.90625" customWidth="1"/>
    <col min="11" max="11" width="13.08984375" customWidth="1"/>
    <col min="12" max="12" width="12.36328125" customWidth="1"/>
  </cols>
  <sheetData>
    <row r="1" spans="1:15">
      <c r="A1" t="s">
        <v>236</v>
      </c>
    </row>
    <row r="4" spans="1:15" ht="58">
      <c r="A4" s="13"/>
      <c r="B4" s="78" t="s">
        <v>5</v>
      </c>
      <c r="C4" s="78" t="s">
        <v>226</v>
      </c>
      <c r="D4" s="13" t="s">
        <v>227</v>
      </c>
      <c r="E4" s="13" t="s">
        <v>228</v>
      </c>
      <c r="F4" s="13" t="s">
        <v>229</v>
      </c>
      <c r="G4" s="13" t="s">
        <v>230</v>
      </c>
      <c r="H4" s="78" t="s">
        <v>231</v>
      </c>
      <c r="I4" s="78" t="s">
        <v>232</v>
      </c>
      <c r="J4" s="78" t="s">
        <v>237</v>
      </c>
      <c r="K4" s="78" t="s">
        <v>234</v>
      </c>
      <c r="L4" s="78" t="s">
        <v>235</v>
      </c>
      <c r="M4" s="78" t="s">
        <v>10</v>
      </c>
      <c r="N4" s="78" t="s">
        <v>12</v>
      </c>
      <c r="O4" s="78" t="s">
        <v>225</v>
      </c>
    </row>
    <row r="5" spans="1:15">
      <c r="A5" s="13" t="s">
        <v>223</v>
      </c>
      <c r="B5" s="13" t="e">
        <f>'Физ.разв. к 4г ч1. Н.г.'!E49</f>
        <v>#DIV/0!</v>
      </c>
      <c r="C5" s="13" t="e">
        <f>'Физ.разв. к 4г ч1. Н.г.'!E50</f>
        <v>#DIV/0!</v>
      </c>
      <c r="D5" s="13" t="e">
        <f>'Физ.разв. к 4г ч1. Н.г.'!E51</f>
        <v>#DIV/0!</v>
      </c>
      <c r="E5" s="13" t="e">
        <f>'Физ.разв. к 4г ч1. Н.г.'!E52</f>
        <v>#DIV/0!</v>
      </c>
      <c r="F5" s="13" t="e">
        <f>'Физ.разв. к 4г ч1. Н.г.'!E53</f>
        <v>#DIV/0!</v>
      </c>
      <c r="G5" s="13" t="e">
        <f>'Физ.разв. к 4г ч1. Н.г.'!E54</f>
        <v>#DIV/0!</v>
      </c>
      <c r="H5" s="13" t="e">
        <f>'Физ.разв. к 4г ч1. Н.г.'!E55</f>
        <v>#DIV/0!</v>
      </c>
      <c r="I5" s="13" t="e">
        <f>'Физ.разв. к 4г ч1. Н.г.'!E56</f>
        <v>#DIV/0!</v>
      </c>
      <c r="J5" s="13" t="e">
        <f>'Физ.разв. к 4г ч1. Н.г.'!E57</f>
        <v>#DIV/0!</v>
      </c>
      <c r="K5" s="13" t="e">
        <f>'Физ.разв. к 4г ч2. Н.г.'!E49</f>
        <v>#DIV/0!</v>
      </c>
      <c r="L5" s="13" t="e">
        <f>'Физ.разв. к 4г ч2. Н.г.'!E50</f>
        <v>#DIV/0!</v>
      </c>
      <c r="M5" s="13" t="e">
        <f>'Физ.разв. к 4г ч2. Н.г.'!E51</f>
        <v>#DIV/0!</v>
      </c>
      <c r="N5" s="13" t="e">
        <f>'Физ.разв. к 4г ч2. Н.г.'!E52</f>
        <v>#DIV/0!</v>
      </c>
      <c r="O5" s="13" t="e">
        <f>AVERAGE(B5:N5)</f>
        <v>#DIV/0!</v>
      </c>
    </row>
    <row r="6" spans="1:15">
      <c r="A6" s="13" t="s">
        <v>224</v>
      </c>
      <c r="B6" s="13" t="e">
        <f>'Физ.разв. к 4г ч1. К.г. '!$E$49</f>
        <v>#DIV/0!</v>
      </c>
      <c r="C6" s="13" t="e">
        <f>'Физ.разв. к 4г ч1. К.г. '!$E$50</f>
        <v>#DIV/0!</v>
      </c>
      <c r="D6" s="13" t="e">
        <f>'Физ.разв. к 4г ч1. К.г. '!$E$51</f>
        <v>#DIV/0!</v>
      </c>
      <c r="E6" s="13" t="e">
        <f>'Физ.разв. к 4г ч1. К.г. '!$E$52</f>
        <v>#DIV/0!</v>
      </c>
      <c r="F6" s="13" t="e">
        <f>'Физ.разв. к 4г ч1. К.г. '!$E$53</f>
        <v>#DIV/0!</v>
      </c>
      <c r="G6" s="13" t="e">
        <f>'Физ.разв. к 4г ч1. К.г. '!$E$54</f>
        <v>#DIV/0!</v>
      </c>
      <c r="H6" s="13" t="e">
        <f>'Физ.разв. к 4г ч1. К.г. '!$E$55</f>
        <v>#DIV/0!</v>
      </c>
      <c r="I6" s="13" t="e">
        <f>'Физ.разв. к 4г ч1. К.г. '!$E$56</f>
        <v>#DIV/0!</v>
      </c>
      <c r="J6" s="13" t="e">
        <f>'Физ.разв. к 4г ч1. К.г. '!$E$57</f>
        <v>#DIV/0!</v>
      </c>
      <c r="K6" s="13" t="e">
        <f>'Физ.разв. к 4г ч2. К.г. '!E49</f>
        <v>#DIV/0!</v>
      </c>
      <c r="L6" s="13" t="e">
        <f>'Физ.разв. к 4г ч2. К.г. '!E50</f>
        <v>#DIV/0!</v>
      </c>
      <c r="M6" s="13" t="e">
        <f>'Физ.разв. к 4г ч2. К.г. '!E51</f>
        <v>#DIV/0!</v>
      </c>
      <c r="N6" s="13" t="e">
        <f>'Физ.разв. к 4г ч2. К.г. '!E52</f>
        <v>#DIV/0!</v>
      </c>
      <c r="O6" s="13" t="e">
        <f>AVERAGE(B6:N6)</f>
        <v>#DIV/0!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C000"/>
  </sheetPr>
  <dimension ref="A1:Y57"/>
  <sheetViews>
    <sheetView topLeftCell="A5" zoomScale="82" zoomScaleNormal="82" workbookViewId="0">
      <selection activeCell="E19" sqref="E19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1.36328125" customWidth="1"/>
    <col min="6" max="6" width="16.81640625" customWidth="1"/>
    <col min="7" max="7" width="9.36328125" customWidth="1"/>
    <col min="8" max="8" width="17.1796875" customWidth="1"/>
    <col min="9" max="9" width="7.81640625" customWidth="1"/>
    <col min="10" max="10" width="13.54296875" customWidth="1"/>
    <col min="11" max="11" width="10.08984375" customWidth="1"/>
    <col min="12" max="12" width="10.90625" customWidth="1"/>
    <col min="13" max="13" width="10.1796875" customWidth="1"/>
    <col min="14" max="14" width="10.6328125" customWidth="1"/>
    <col min="15" max="16" width="9.453125" customWidth="1"/>
    <col min="17" max="18" width="12" customWidth="1"/>
    <col min="19" max="19" width="9.81640625" customWidth="1"/>
    <col min="20" max="20" width="6.36328125" customWidth="1"/>
    <col min="21" max="21" width="6.6328125" customWidth="1"/>
    <col min="22" max="22" width="7.6328125" customWidth="1"/>
    <col min="23" max="23" width="7.1796875" customWidth="1"/>
    <col min="24" max="24" width="7.08984375" customWidth="1"/>
    <col min="25" max="25" width="12.08984375" customWidth="1"/>
  </cols>
  <sheetData>
    <row r="1" spans="1:25">
      <c r="A1" s="119" t="s">
        <v>53</v>
      </c>
      <c r="B1" s="119"/>
      <c r="C1" s="13"/>
      <c r="D1" s="13"/>
      <c r="E1" s="119" t="s">
        <v>65</v>
      </c>
      <c r="F1" s="119"/>
      <c r="G1" s="119"/>
      <c r="H1" s="18"/>
      <c r="I1" s="13"/>
      <c r="J1" s="101" t="s">
        <v>85</v>
      </c>
      <c r="K1" s="102"/>
      <c r="L1" s="102"/>
      <c r="M1" s="102"/>
      <c r="N1" s="102"/>
      <c r="O1" s="102"/>
      <c r="P1" s="103"/>
      <c r="Q1" s="24"/>
      <c r="R1" s="24"/>
      <c r="S1" s="24"/>
      <c r="T1" s="24"/>
      <c r="U1" s="24"/>
      <c r="V1" s="24"/>
      <c r="W1" s="24"/>
      <c r="X1" s="24"/>
      <c r="Y1" s="24"/>
    </row>
    <row r="2" spans="1:25">
      <c r="A2" s="119" t="s">
        <v>0</v>
      </c>
      <c r="B2" s="119"/>
      <c r="C2" s="119"/>
      <c r="D2" s="119"/>
      <c r="E2" s="177" t="s">
        <v>84</v>
      </c>
      <c r="F2" s="177"/>
      <c r="G2" s="177"/>
      <c r="H2" s="19"/>
      <c r="I2" s="19"/>
      <c r="J2" s="27" t="s">
        <v>86</v>
      </c>
      <c r="K2" s="28"/>
      <c r="L2" s="28"/>
      <c r="M2" s="28"/>
      <c r="N2" s="28"/>
      <c r="O2" s="28"/>
      <c r="P2" s="28"/>
      <c r="Q2" s="12"/>
      <c r="R2" s="12"/>
      <c r="S2" s="12"/>
      <c r="T2" s="12"/>
      <c r="U2" s="12"/>
      <c r="V2" s="12"/>
      <c r="W2" s="12"/>
      <c r="X2" s="12"/>
      <c r="Y2" s="12"/>
    </row>
    <row r="3" spans="1:25">
      <c r="A3" s="120" t="s">
        <v>1</v>
      </c>
      <c r="B3" s="120"/>
      <c r="C3" s="120"/>
      <c r="D3" s="120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>
      <c r="A4" s="121" t="s">
        <v>17</v>
      </c>
      <c r="B4" s="121"/>
      <c r="C4" s="20"/>
      <c r="D4" s="20"/>
      <c r="E4" s="174" t="s">
        <v>20</v>
      </c>
      <c r="F4" s="174"/>
      <c r="G4" s="122" t="s">
        <v>19</v>
      </c>
      <c r="H4" s="122"/>
      <c r="I4" s="122"/>
      <c r="J4" s="89" t="s">
        <v>18</v>
      </c>
      <c r="K4" s="159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 ht="15" thickBot="1">
      <c r="A5" s="118" t="s">
        <v>21</v>
      </c>
      <c r="B5" s="118"/>
      <c r="C5" s="22"/>
      <c r="D5" s="22"/>
      <c r="E5" s="176" t="s">
        <v>23</v>
      </c>
      <c r="F5" s="176"/>
      <c r="G5" s="97" t="s">
        <v>25</v>
      </c>
      <c r="H5" s="97"/>
      <c r="I5" s="97"/>
      <c r="J5" s="167" t="s">
        <v>24</v>
      </c>
      <c r="K5" s="166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16.5" customHeight="1" thickBot="1">
      <c r="A6" s="175" t="s">
        <v>2</v>
      </c>
      <c r="B6" s="114" t="s">
        <v>3</v>
      </c>
      <c r="C6" s="3"/>
      <c r="D6" s="3"/>
      <c r="E6" s="153" t="s">
        <v>27</v>
      </c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5"/>
      <c r="Y6" s="150" t="s">
        <v>81</v>
      </c>
    </row>
    <row r="7" spans="1:25" ht="15" thickBot="1">
      <c r="A7" s="175"/>
      <c r="B7" s="114"/>
      <c r="C7" s="2"/>
      <c r="D7" s="2"/>
      <c r="E7" s="98" t="s">
        <v>87</v>
      </c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99"/>
      <c r="Y7" s="151"/>
    </row>
    <row r="8" spans="1:25" ht="15" customHeight="1" thickBot="1">
      <c r="A8" s="175"/>
      <c r="B8" s="114"/>
      <c r="C8" s="2"/>
      <c r="D8" s="2"/>
      <c r="E8" s="156" t="s">
        <v>28</v>
      </c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68" t="s">
        <v>72</v>
      </c>
      <c r="Q8" s="170"/>
      <c r="R8" s="168" t="s">
        <v>121</v>
      </c>
      <c r="S8" s="170"/>
      <c r="T8" s="156" t="s">
        <v>124</v>
      </c>
      <c r="U8" s="157"/>
      <c r="V8" s="157"/>
      <c r="W8" s="157"/>
      <c r="X8" s="158"/>
      <c r="Y8" s="151"/>
    </row>
    <row r="9" spans="1:25" ht="32" customHeight="1" thickBot="1">
      <c r="A9" s="175"/>
      <c r="B9" s="114"/>
      <c r="C9" s="2"/>
      <c r="D9" s="2"/>
      <c r="E9" s="8" t="s">
        <v>29</v>
      </c>
      <c r="F9" s="8" t="s">
        <v>57</v>
      </c>
      <c r="G9" s="6" t="s">
        <v>30</v>
      </c>
      <c r="H9" s="160" t="s">
        <v>71</v>
      </c>
      <c r="I9" s="162"/>
      <c r="J9" s="17" t="s">
        <v>31</v>
      </c>
      <c r="K9" s="10" t="s">
        <v>32</v>
      </c>
      <c r="L9" s="168" t="s">
        <v>33</v>
      </c>
      <c r="M9" s="169"/>
      <c r="N9" s="169"/>
      <c r="O9" s="169"/>
      <c r="P9" s="171"/>
      <c r="Q9" s="172"/>
      <c r="R9" s="171"/>
      <c r="S9" s="172"/>
      <c r="T9" s="173" t="s">
        <v>125</v>
      </c>
      <c r="U9" s="157"/>
      <c r="V9" s="157"/>
      <c r="W9" s="157"/>
      <c r="X9" s="158"/>
      <c r="Y9" s="151"/>
    </row>
    <row r="10" spans="1:25" ht="80.5" customHeight="1" thickBot="1">
      <c r="A10" s="175"/>
      <c r="B10" s="114"/>
      <c r="C10" s="2"/>
      <c r="D10" s="2"/>
      <c r="E10" s="29" t="s">
        <v>108</v>
      </c>
      <c r="F10" s="15" t="s">
        <v>109</v>
      </c>
      <c r="G10" s="15" t="s">
        <v>110</v>
      </c>
      <c r="H10" s="15" t="s">
        <v>111</v>
      </c>
      <c r="I10" s="15" t="s">
        <v>112</v>
      </c>
      <c r="J10" s="15" t="s">
        <v>113</v>
      </c>
      <c r="K10" s="15" t="s">
        <v>114</v>
      </c>
      <c r="L10" s="15" t="s">
        <v>115</v>
      </c>
      <c r="M10" s="15" t="s">
        <v>116</v>
      </c>
      <c r="N10" s="15" t="s">
        <v>117</v>
      </c>
      <c r="O10" s="15" t="s">
        <v>118</v>
      </c>
      <c r="P10" s="15" t="s">
        <v>119</v>
      </c>
      <c r="Q10" s="15" t="s">
        <v>120</v>
      </c>
      <c r="R10" s="15" t="s">
        <v>122</v>
      </c>
      <c r="S10" s="15" t="s">
        <v>123</v>
      </c>
      <c r="T10" s="35" t="s">
        <v>126</v>
      </c>
      <c r="U10" s="35" t="s">
        <v>127</v>
      </c>
      <c r="V10" s="35" t="s">
        <v>128</v>
      </c>
      <c r="W10" s="35" t="s">
        <v>129</v>
      </c>
      <c r="X10" s="35" t="s">
        <v>130</v>
      </c>
      <c r="Y10" s="152"/>
    </row>
    <row r="11" spans="1:25" ht="15" thickBot="1">
      <c r="A11" s="2">
        <v>1</v>
      </c>
      <c r="B11" s="2">
        <f>Список!B5</f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4" t="e">
        <f t="shared" ref="Y11:Y40" si="0">AVERAGE(F11:X11)</f>
        <v>#DIV/0!</v>
      </c>
    </row>
    <row r="12" spans="1:25" ht="15" thickBot="1">
      <c r="A12" s="2">
        <v>2</v>
      </c>
      <c r="B12" s="60">
        <f>Список!B6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4" t="e">
        <f t="shared" si="0"/>
        <v>#DIV/0!</v>
      </c>
    </row>
    <row r="13" spans="1:25" ht="15" thickBot="1">
      <c r="A13" s="2">
        <v>3</v>
      </c>
      <c r="B13" s="60">
        <f>Список!B7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4" t="e">
        <f t="shared" si="0"/>
        <v>#DIV/0!</v>
      </c>
    </row>
    <row r="14" spans="1:25" ht="15" thickBot="1">
      <c r="A14" s="2">
        <v>4</v>
      </c>
      <c r="B14" s="60">
        <f>Список!B8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4" t="e">
        <f t="shared" si="0"/>
        <v>#DIV/0!</v>
      </c>
    </row>
    <row r="15" spans="1:25" ht="15" thickBot="1">
      <c r="A15" s="2">
        <v>5</v>
      </c>
      <c r="B15" s="60">
        <f>Список!B9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4" t="e">
        <f t="shared" si="0"/>
        <v>#DIV/0!</v>
      </c>
    </row>
    <row r="16" spans="1:25" ht="15" thickBot="1">
      <c r="A16" s="2">
        <v>6</v>
      </c>
      <c r="B16" s="60">
        <f>Список!B10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4" t="e">
        <f t="shared" si="0"/>
        <v>#DIV/0!</v>
      </c>
    </row>
    <row r="17" spans="1:25" ht="15" thickBot="1">
      <c r="A17" s="2">
        <v>7</v>
      </c>
      <c r="B17" s="60">
        <f>Список!B11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4" t="e">
        <f t="shared" si="0"/>
        <v>#DIV/0!</v>
      </c>
    </row>
    <row r="18" spans="1:25" ht="15" thickBot="1">
      <c r="A18" s="2">
        <v>8</v>
      </c>
      <c r="B18" s="60">
        <f>Список!B12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4" t="e">
        <f t="shared" si="0"/>
        <v>#DIV/0!</v>
      </c>
    </row>
    <row r="19" spans="1:25" ht="15" thickBot="1">
      <c r="A19" s="2">
        <v>9</v>
      </c>
      <c r="B19" s="60">
        <f>Список!B13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4" t="e">
        <f t="shared" si="0"/>
        <v>#DIV/0!</v>
      </c>
    </row>
    <row r="20" spans="1:25" ht="15" thickBot="1">
      <c r="A20" s="2">
        <v>10</v>
      </c>
      <c r="B20" s="60">
        <f>Список!B14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4" t="e">
        <f t="shared" si="0"/>
        <v>#DIV/0!</v>
      </c>
    </row>
    <row r="21" spans="1:25" ht="15" thickBot="1">
      <c r="A21" s="2">
        <v>11</v>
      </c>
      <c r="B21" s="60">
        <f>Список!B15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4" t="e">
        <f t="shared" si="0"/>
        <v>#DIV/0!</v>
      </c>
    </row>
    <row r="22" spans="1:25" ht="15" thickBot="1">
      <c r="A22" s="2">
        <v>12</v>
      </c>
      <c r="B22" s="60">
        <f>Список!B16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" t="e">
        <f t="shared" si="0"/>
        <v>#DIV/0!</v>
      </c>
    </row>
    <row r="23" spans="1:25" ht="15" thickBot="1">
      <c r="A23" s="2">
        <v>13</v>
      </c>
      <c r="B23" s="60">
        <f>Список!B17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" t="e">
        <f t="shared" si="0"/>
        <v>#DIV/0!</v>
      </c>
    </row>
    <row r="24" spans="1:25" ht="15" thickBot="1">
      <c r="A24" s="2">
        <v>14</v>
      </c>
      <c r="B24" s="60">
        <f>Список!B18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4" t="e">
        <f t="shared" si="0"/>
        <v>#DIV/0!</v>
      </c>
    </row>
    <row r="25" spans="1:25" ht="15" thickBot="1">
      <c r="A25" s="2">
        <v>15</v>
      </c>
      <c r="B25" s="60">
        <f>Список!B19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4" t="e">
        <f t="shared" si="0"/>
        <v>#DIV/0!</v>
      </c>
    </row>
    <row r="26" spans="1:25" ht="15" thickBot="1">
      <c r="A26" s="2">
        <v>16</v>
      </c>
      <c r="B26" s="60">
        <f>Список!B20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4" t="e">
        <f t="shared" si="0"/>
        <v>#DIV/0!</v>
      </c>
    </row>
    <row r="27" spans="1:25" ht="15" thickBot="1">
      <c r="A27" s="2">
        <v>17</v>
      </c>
      <c r="B27" s="60">
        <f>Список!B21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4" t="e">
        <f t="shared" si="0"/>
        <v>#DIV/0!</v>
      </c>
    </row>
    <row r="28" spans="1:25" ht="15" thickBot="1">
      <c r="A28" s="2">
        <v>18</v>
      </c>
      <c r="B28" s="60">
        <f>Список!B22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4" t="e">
        <f t="shared" si="0"/>
        <v>#DIV/0!</v>
      </c>
    </row>
    <row r="29" spans="1:25" ht="15" thickBot="1">
      <c r="A29" s="2">
        <v>19</v>
      </c>
      <c r="B29" s="60">
        <f>Список!B23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4" t="e">
        <f t="shared" si="0"/>
        <v>#DIV/0!</v>
      </c>
    </row>
    <row r="30" spans="1:25" ht="15" thickBot="1">
      <c r="A30" s="2">
        <v>20</v>
      </c>
      <c r="B30" s="60">
        <f>Список!B24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4" t="e">
        <f t="shared" si="0"/>
        <v>#DIV/0!</v>
      </c>
    </row>
    <row r="31" spans="1:25" ht="15" thickBot="1">
      <c r="A31" s="2">
        <v>21</v>
      </c>
      <c r="B31" s="60">
        <f>Список!B25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4" t="e">
        <f t="shared" si="0"/>
        <v>#DIV/0!</v>
      </c>
    </row>
    <row r="32" spans="1:25" ht="15" thickBot="1">
      <c r="A32" s="2">
        <v>22</v>
      </c>
      <c r="B32" s="60">
        <f>Список!B26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4" t="e">
        <f t="shared" si="0"/>
        <v>#DIV/0!</v>
      </c>
    </row>
    <row r="33" spans="1:25" ht="15" thickBot="1">
      <c r="A33" s="2">
        <v>23</v>
      </c>
      <c r="B33" s="60">
        <f>Список!B27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4" t="e">
        <f t="shared" si="0"/>
        <v>#DIV/0!</v>
      </c>
    </row>
    <row r="34" spans="1:25" ht="15" thickBot="1">
      <c r="A34" s="2">
        <v>24</v>
      </c>
      <c r="B34" s="60">
        <f>Список!B28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4" t="e">
        <f t="shared" si="0"/>
        <v>#DIV/0!</v>
      </c>
    </row>
    <row r="35" spans="1:25" ht="15" thickBot="1">
      <c r="A35" s="2">
        <v>25</v>
      </c>
      <c r="B35" s="60">
        <f>Список!B29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4" t="e">
        <f t="shared" si="0"/>
        <v>#DIV/0!</v>
      </c>
    </row>
    <row r="36" spans="1:25" ht="15" thickBot="1">
      <c r="A36" s="2">
        <v>26</v>
      </c>
      <c r="B36" s="60">
        <f>Список!B30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4" t="e">
        <f t="shared" si="0"/>
        <v>#DIV/0!</v>
      </c>
    </row>
    <row r="37" spans="1:25" ht="15" thickBot="1">
      <c r="A37" s="2">
        <v>27</v>
      </c>
      <c r="B37" s="60">
        <f>Список!B31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4" t="e">
        <f t="shared" si="0"/>
        <v>#DIV/0!</v>
      </c>
    </row>
    <row r="38" spans="1:25" ht="15" thickBot="1">
      <c r="A38" s="2">
        <v>28</v>
      </c>
      <c r="B38" s="60">
        <f>Список!B32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4" t="e">
        <f t="shared" si="0"/>
        <v>#DIV/0!</v>
      </c>
    </row>
    <row r="39" spans="1:25" ht="15" thickBot="1">
      <c r="A39" s="2">
        <v>29</v>
      </c>
      <c r="B39" s="60">
        <f>Список!B33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4" t="e">
        <f t="shared" si="0"/>
        <v>#DIV/0!</v>
      </c>
    </row>
    <row r="40" spans="1:25" ht="15" thickBot="1">
      <c r="A40" s="2">
        <v>30</v>
      </c>
      <c r="B40" s="60">
        <f>Список!B34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4" t="e">
        <f t="shared" si="0"/>
        <v>#DIV/0!</v>
      </c>
    </row>
    <row r="41" spans="1:25">
      <c r="A41" s="47"/>
      <c r="B41" s="93" t="s">
        <v>22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75" t="e">
        <f>AVERAGE(Y11:Y40)</f>
        <v>#DIV/0!</v>
      </c>
    </row>
    <row r="42" spans="1:25" ht="15" thickBot="1">
      <c r="A42" s="45"/>
      <c r="B42" s="76" t="s">
        <v>213</v>
      </c>
      <c r="C42" s="76"/>
      <c r="D42" s="76"/>
      <c r="E42" s="83" t="e">
        <f>AVERAGE(E11:E40)</f>
        <v>#DIV/0!</v>
      </c>
      <c r="F42" s="83" t="e">
        <f t="shared" ref="F42:X42" si="1">AVERAGE(F11:F40)</f>
        <v>#DIV/0!</v>
      </c>
      <c r="G42" s="83" t="e">
        <f t="shared" si="1"/>
        <v>#DIV/0!</v>
      </c>
      <c r="H42" s="83" t="e">
        <f t="shared" si="1"/>
        <v>#DIV/0!</v>
      </c>
      <c r="I42" s="83" t="e">
        <f t="shared" si="1"/>
        <v>#DIV/0!</v>
      </c>
      <c r="J42" s="83" t="e">
        <f t="shared" si="1"/>
        <v>#DIV/0!</v>
      </c>
      <c r="K42" s="83" t="e">
        <f t="shared" si="1"/>
        <v>#DIV/0!</v>
      </c>
      <c r="L42" s="83" t="e">
        <f t="shared" si="1"/>
        <v>#DIV/0!</v>
      </c>
      <c r="M42" s="83" t="e">
        <f t="shared" si="1"/>
        <v>#DIV/0!</v>
      </c>
      <c r="N42" s="83" t="e">
        <f t="shared" si="1"/>
        <v>#DIV/0!</v>
      </c>
      <c r="O42" s="83" t="e">
        <f t="shared" si="1"/>
        <v>#DIV/0!</v>
      </c>
      <c r="P42" s="83" t="e">
        <f t="shared" si="1"/>
        <v>#DIV/0!</v>
      </c>
      <c r="Q42" s="83" t="e">
        <f t="shared" si="1"/>
        <v>#DIV/0!</v>
      </c>
      <c r="R42" s="83" t="e">
        <f t="shared" si="1"/>
        <v>#DIV/0!</v>
      </c>
      <c r="S42" s="83" t="e">
        <f t="shared" si="1"/>
        <v>#DIV/0!</v>
      </c>
      <c r="T42" s="83" t="e">
        <f t="shared" si="1"/>
        <v>#DIV/0!</v>
      </c>
      <c r="U42" s="83" t="e">
        <f t="shared" si="1"/>
        <v>#DIV/0!</v>
      </c>
      <c r="V42" s="83" t="e">
        <f t="shared" si="1"/>
        <v>#DIV/0!</v>
      </c>
      <c r="W42" s="83" t="e">
        <f t="shared" si="1"/>
        <v>#DIV/0!</v>
      </c>
      <c r="X42" s="83" t="e">
        <f t="shared" si="1"/>
        <v>#DIV/0!</v>
      </c>
      <c r="Y42" s="77"/>
    </row>
    <row r="43" spans="1:25" ht="15" thickBot="1">
      <c r="A43" s="45"/>
      <c r="B43" s="76" t="s">
        <v>214</v>
      </c>
      <c r="C43" s="76"/>
      <c r="D43" s="76"/>
      <c r="E43" s="83" t="e">
        <f>E42</f>
        <v>#DIV/0!</v>
      </c>
      <c r="F43" s="83" t="e">
        <f>F42</f>
        <v>#DIV/0!</v>
      </c>
      <c r="G43" s="83" t="e">
        <f>G42</f>
        <v>#DIV/0!</v>
      </c>
      <c r="H43" s="98" t="e">
        <f>(H42+I42)/2</f>
        <v>#DIV/0!</v>
      </c>
      <c r="I43" s="99"/>
      <c r="J43" s="83" t="e">
        <f>J42</f>
        <v>#DIV/0!</v>
      </c>
      <c r="K43" s="83" t="e">
        <f>K42</f>
        <v>#DIV/0!</v>
      </c>
      <c r="L43" s="98" t="e">
        <f>(L42+M42+N42+O42)/4</f>
        <v>#DIV/0!</v>
      </c>
      <c r="M43" s="100"/>
      <c r="N43" s="100"/>
      <c r="O43" s="99"/>
      <c r="P43" s="98" t="e">
        <f>(P42+Q42)/2</f>
        <v>#DIV/0!</v>
      </c>
      <c r="Q43" s="99"/>
      <c r="R43" s="98" t="e">
        <f>(R42+S42)/2</f>
        <v>#DIV/0!</v>
      </c>
      <c r="S43" s="99"/>
      <c r="T43" s="98" t="e">
        <f>(T42+U42+V42+W42+X42)/5</f>
        <v>#DIV/0!</v>
      </c>
      <c r="U43" s="100"/>
      <c r="V43" s="100"/>
      <c r="W43" s="100"/>
      <c r="X43" s="99"/>
      <c r="Y43" s="77"/>
    </row>
    <row r="44" spans="1:25">
      <c r="A44" s="1"/>
      <c r="B44" s="138" t="s">
        <v>26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</row>
    <row r="45" spans="1:25">
      <c r="B45" s="86" t="s">
        <v>210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</row>
    <row r="48" spans="1:25">
      <c r="B48" s="13" t="s">
        <v>238</v>
      </c>
      <c r="C48" s="13"/>
      <c r="D48" s="13"/>
      <c r="E48" s="13" t="e">
        <f>E43</f>
        <v>#DIV/0!</v>
      </c>
    </row>
    <row r="49" spans="2:5">
      <c r="B49" s="13" t="s">
        <v>239</v>
      </c>
      <c r="C49" s="13"/>
      <c r="D49" s="13"/>
      <c r="E49" s="13" t="e">
        <f>F43</f>
        <v>#DIV/0!</v>
      </c>
    </row>
    <row r="50" spans="2:5">
      <c r="B50" s="13" t="s">
        <v>240</v>
      </c>
      <c r="C50" s="13"/>
      <c r="D50" s="13"/>
      <c r="E50" s="13" t="e">
        <f>G43</f>
        <v>#DIV/0!</v>
      </c>
    </row>
    <row r="51" spans="2:5">
      <c r="B51" s="13" t="s">
        <v>241</v>
      </c>
      <c r="C51" s="13"/>
      <c r="D51" s="13"/>
      <c r="E51" s="13" t="e">
        <f>H43</f>
        <v>#DIV/0!</v>
      </c>
    </row>
    <row r="52" spans="2:5">
      <c r="B52" s="13" t="s">
        <v>242</v>
      </c>
      <c r="C52" s="13"/>
      <c r="D52" s="13"/>
      <c r="E52" s="13" t="e">
        <f>J43</f>
        <v>#DIV/0!</v>
      </c>
    </row>
    <row r="53" spans="2:5">
      <c r="B53" s="13" t="s">
        <v>243</v>
      </c>
      <c r="C53" s="13"/>
      <c r="D53" s="13"/>
      <c r="E53" s="13" t="e">
        <f>K43</f>
        <v>#DIV/0!</v>
      </c>
    </row>
    <row r="54" spans="2:5">
      <c r="B54" s="13" t="s">
        <v>244</v>
      </c>
      <c r="C54" s="13"/>
      <c r="D54" s="13"/>
      <c r="E54" s="13" t="e">
        <f>L43</f>
        <v>#DIV/0!</v>
      </c>
    </row>
    <row r="55" spans="2:5" ht="43.5">
      <c r="B55" s="78" t="s">
        <v>72</v>
      </c>
      <c r="C55" s="13"/>
      <c r="D55" s="13"/>
      <c r="E55" s="13" t="e">
        <f>P43</f>
        <v>#DIV/0!</v>
      </c>
    </row>
    <row r="56" spans="2:5">
      <c r="B56" s="13" t="s">
        <v>245</v>
      </c>
      <c r="C56" s="13"/>
      <c r="D56" s="13"/>
      <c r="E56" s="13" t="e">
        <f>R43</f>
        <v>#DIV/0!</v>
      </c>
    </row>
    <row r="57" spans="2:5" ht="29">
      <c r="B57" s="78" t="s">
        <v>124</v>
      </c>
      <c r="C57" s="13"/>
      <c r="D57" s="13"/>
      <c r="E57" s="13" t="e">
        <f>T43</f>
        <v>#DIV/0!</v>
      </c>
    </row>
  </sheetData>
  <mergeCells count="34">
    <mergeCell ref="H43:I43"/>
    <mergeCell ref="L43:O43"/>
    <mergeCell ref="P43:Q43"/>
    <mergeCell ref="R43:S43"/>
    <mergeCell ref="T43:X43"/>
    <mergeCell ref="E5:F5"/>
    <mergeCell ref="G5:I5"/>
    <mergeCell ref="A1:B1"/>
    <mergeCell ref="E1:G1"/>
    <mergeCell ref="A2:D2"/>
    <mergeCell ref="E2:G2"/>
    <mergeCell ref="A3:D3"/>
    <mergeCell ref="A6:A10"/>
    <mergeCell ref="B6:B10"/>
    <mergeCell ref="E6:X6"/>
    <mergeCell ref="E7:X7"/>
    <mergeCell ref="E8:O8"/>
    <mergeCell ref="T8:X8"/>
    <mergeCell ref="B45:Y45"/>
    <mergeCell ref="J4:K4"/>
    <mergeCell ref="J5:K5"/>
    <mergeCell ref="J1:P1"/>
    <mergeCell ref="L9:O9"/>
    <mergeCell ref="B41:X41"/>
    <mergeCell ref="B44:Y44"/>
    <mergeCell ref="H9:I9"/>
    <mergeCell ref="P8:Q9"/>
    <mergeCell ref="R8:S9"/>
    <mergeCell ref="T9:X9"/>
    <mergeCell ref="Y6:Y10"/>
    <mergeCell ref="A4:B4"/>
    <mergeCell ref="E4:F4"/>
    <mergeCell ref="G4:I4"/>
    <mergeCell ref="A5:B5"/>
  </mergeCells>
  <conditionalFormatting sqref="E4">
    <cfRule type="expression" dxfId="429" priority="32">
      <formula>#REF!&lt;500</formula>
    </cfRule>
    <cfRule type="colorScale" priority="33">
      <colorScale>
        <cfvo type="min" val="0"/>
        <cfvo type="max" val="0"/>
        <color rgb="FF92D050"/>
        <color rgb="FFFFEF9C"/>
      </colorScale>
    </cfRule>
    <cfRule type="colorScale" priority="34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428" priority="28" operator="containsText" text="«2»">
      <formula>NOT(ISERROR(SEARCH("«2»",E4)))</formula>
    </cfRule>
  </conditionalFormatting>
  <conditionalFormatting sqref="E5:F5">
    <cfRule type="containsText" dxfId="427" priority="27" operator="containsText" text="1,8 - 2">
      <formula>NOT(ISERROR(SEARCH("1,8 - 2",E5)))</formula>
    </cfRule>
  </conditionalFormatting>
  <conditionalFormatting sqref="E11:X40">
    <cfRule type="containsText" dxfId="426" priority="12" operator="containsText" text="2">
      <formula>NOT(ISERROR(SEARCH("2",E11)))</formula>
    </cfRule>
    <cfRule type="containsText" dxfId="425" priority="13" operator="containsText" text="2">
      <formula>NOT(ISERROR(SEARCH("2",E11)))</formula>
    </cfRule>
    <cfRule type="containsText" dxfId="424" priority="14" operator="containsText" text="1">
      <formula>NOT(ISERROR(SEARCH("1",E11)))</formula>
    </cfRule>
    <cfRule type="containsText" dxfId="423" priority="15" operator="containsText" text="0">
      <formula>NOT(ISERROR(SEARCH("0",E11)))</formula>
    </cfRule>
  </conditionalFormatting>
  <conditionalFormatting sqref="F4">
    <cfRule type="expression" dxfId="422" priority="29">
      <formula>I3&lt;500</formula>
    </cfRule>
    <cfRule type="colorScale" priority="30">
      <colorScale>
        <cfvo type="min" val="0"/>
        <cfvo type="max" val="0"/>
        <color rgb="FF92D050"/>
        <color rgb="FFFFEF9C"/>
      </colorScale>
    </cfRule>
    <cfRule type="colorScale" priority="31">
      <colorScale>
        <cfvo type="min" val="0"/>
        <cfvo type="max" val="0"/>
        <color rgb="FF92D050"/>
        <color rgb="FFFFEF9C"/>
      </colorScale>
    </cfRule>
  </conditionalFormatting>
  <conditionalFormatting sqref="F11:X40">
    <cfRule type="containsText" dxfId="421" priority="21" operator="containsText" text="1">
      <formula>NOT(ISERROR(SEARCH("1",F11)))</formula>
    </cfRule>
    <cfRule type="containsText" dxfId="420" priority="22" operator="containsText" text="2">
      <formula>NOT(ISERROR(SEARCH("2",F11)))</formula>
    </cfRule>
  </conditionalFormatting>
  <conditionalFormatting sqref="G4:H4 L4:X4">
    <cfRule type="containsText" dxfId="419" priority="23" operator="containsText" text="«1» показатель в стадии формирования">
      <formula>NOT(ISERROR(SEARCH("«1» показатель в стадии формирования",G4)))</formula>
    </cfRule>
    <cfRule type="containsText" dxfId="418" priority="24" operator="containsText" text="«1»">
      <formula>NOT(ISERROR(SEARCH("«1»",G4)))</formula>
    </cfRule>
  </conditionalFormatting>
  <conditionalFormatting sqref="G5:H5 L5:X5">
    <cfRule type="containsText" dxfId="417" priority="25" operator="containsText" text="1,1 - 1,7">
      <formula>NOT(ISERROR(SEARCH("1,1 - 1,7",G5)))</formula>
    </cfRule>
  </conditionalFormatting>
  <conditionalFormatting sqref="J4:J5">
    <cfRule type="containsText" dxfId="416" priority="16" operator="containsText" text="«0» ">
      <formula>NOT(ISERROR(SEARCH("«0» ",J4)))</formula>
    </cfRule>
  </conditionalFormatting>
  <conditionalFormatting sqref="J5">
    <cfRule type="containsText" dxfId="415" priority="35" operator="containsText" text="0 - 1">
      <formula>NOT(ISERROR(SEARCH("0 - 1",J5)))</formula>
    </cfRule>
  </conditionalFormatting>
  <conditionalFormatting sqref="Y4:Y5">
    <cfRule type="containsText" dxfId="414" priority="26" operator="containsText" text="«0» ">
      <formula>NOT(ISERROR(SEARCH("«0» ",Y4)))</formula>
    </cfRule>
  </conditionalFormatting>
  <conditionalFormatting sqref="Y11:Y43">
    <cfRule type="cellIs" dxfId="413" priority="17" operator="between">
      <formula>1.8</formula>
      <formula>2</formula>
    </cfRule>
    <cfRule type="cellIs" dxfId="412" priority="18" operator="between">
      <formula>1</formula>
      <formula>1.7</formula>
    </cfRule>
    <cfRule type="cellIs" dxfId="411" priority="19" operator="between">
      <formula>0</formula>
      <formula>0.9</formula>
    </cfRule>
  </conditionalFormatting>
  <conditionalFormatting sqref="E42:X43">
    <cfRule type="containsText" dxfId="410" priority="10" operator="containsText" text="0">
      <formula>NOT(ISERROR(SEARCH("0",E42)))</formula>
    </cfRule>
    <cfRule type="containsText" dxfId="409" priority="11" operator="containsText" text="1">
      <formula>NOT(ISERROR(SEARCH("1",E42)))</formula>
    </cfRule>
  </conditionalFormatting>
  <conditionalFormatting sqref="E42:X43">
    <cfRule type="containsText" dxfId="408" priority="8" operator="containsText" text="0">
      <formula>NOT(ISERROR(SEARCH("0",E42)))</formula>
    </cfRule>
    <cfRule type="containsText" dxfId="407" priority="9" operator="containsText" text="1">
      <formula>NOT(ISERROR(SEARCH("1",E42)))</formula>
    </cfRule>
  </conditionalFormatting>
  <conditionalFormatting sqref="E42:X43">
    <cfRule type="containsText" dxfId="406" priority="5" operator="containsText" text="0">
      <formula>NOT(ISERROR(SEARCH("0",E42)))</formula>
    </cfRule>
    <cfRule type="containsText" dxfId="405" priority="6" operator="containsText" text="1">
      <formula>NOT(ISERROR(SEARCH("1",E42)))</formula>
    </cfRule>
    <cfRule type="containsText" dxfId="404" priority="7" operator="containsText" text="2">
      <formula>NOT(ISERROR(SEARCH("2",E42)))</formula>
    </cfRule>
  </conditionalFormatting>
  <conditionalFormatting sqref="E42:X43">
    <cfRule type="containsText" dxfId="403" priority="2" operator="containsText" text="0">
      <formula>NOT(ISERROR(SEARCH("0",E42)))</formula>
    </cfRule>
    <cfRule type="containsText" dxfId="402" priority="3" operator="containsText" text="1">
      <formula>NOT(ISERROR(SEARCH("1",E42)))</formula>
    </cfRule>
    <cfRule type="containsText" dxfId="401" priority="4" operator="containsText" text="2">
      <formula>NOT(ISERROR(SEARCH("2",E42)))</formula>
    </cfRule>
  </conditionalFormatting>
  <conditionalFormatting sqref="E42:X43">
    <cfRule type="cellIs" dxfId="400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C000"/>
  </sheetPr>
  <dimension ref="A1:Y57"/>
  <sheetViews>
    <sheetView topLeftCell="A22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1.36328125" customWidth="1"/>
    <col min="6" max="6" width="16.81640625" customWidth="1"/>
    <col min="7" max="7" width="9.36328125" customWidth="1"/>
    <col min="8" max="8" width="17.1796875" customWidth="1"/>
    <col min="9" max="9" width="7.81640625" customWidth="1"/>
    <col min="10" max="10" width="13.54296875" customWidth="1"/>
    <col min="11" max="11" width="10.08984375" customWidth="1"/>
    <col min="12" max="12" width="10.90625" customWidth="1"/>
    <col min="13" max="13" width="10.1796875" customWidth="1"/>
    <col min="14" max="14" width="10.6328125" customWidth="1"/>
    <col min="15" max="16" width="9.453125" customWidth="1"/>
    <col min="17" max="18" width="12" customWidth="1"/>
    <col min="19" max="19" width="9.81640625" customWidth="1"/>
    <col min="20" max="20" width="6.36328125" customWidth="1"/>
    <col min="21" max="21" width="6.6328125" customWidth="1"/>
    <col min="22" max="22" width="7.6328125" customWidth="1"/>
    <col min="23" max="23" width="7.1796875" customWidth="1"/>
    <col min="24" max="24" width="7.08984375" customWidth="1"/>
    <col min="25" max="25" width="12.08984375" customWidth="1"/>
  </cols>
  <sheetData>
    <row r="1" spans="1:25">
      <c r="A1" s="119" t="s">
        <v>53</v>
      </c>
      <c r="B1" s="119"/>
      <c r="C1" s="13"/>
      <c r="D1" s="13"/>
      <c r="E1" s="119" t="s">
        <v>65</v>
      </c>
      <c r="F1" s="119"/>
      <c r="G1" s="119"/>
      <c r="H1" s="52"/>
      <c r="I1" s="13"/>
      <c r="J1" s="101" t="s">
        <v>85</v>
      </c>
      <c r="K1" s="102"/>
      <c r="L1" s="102"/>
      <c r="M1" s="102"/>
      <c r="N1" s="102"/>
      <c r="O1" s="102"/>
      <c r="P1" s="103"/>
      <c r="Q1" s="53"/>
      <c r="R1" s="53"/>
      <c r="S1" s="53"/>
      <c r="T1" s="53"/>
      <c r="U1" s="53"/>
      <c r="V1" s="53"/>
      <c r="W1" s="53"/>
      <c r="X1" s="53"/>
      <c r="Y1" s="53"/>
    </row>
    <row r="2" spans="1:25">
      <c r="A2" s="119" t="s">
        <v>0</v>
      </c>
      <c r="B2" s="119"/>
      <c r="C2" s="119"/>
      <c r="D2" s="119"/>
      <c r="E2" s="177" t="s">
        <v>84</v>
      </c>
      <c r="F2" s="177"/>
      <c r="G2" s="177"/>
      <c r="H2" s="59"/>
      <c r="I2" s="59"/>
      <c r="J2" s="62" t="s">
        <v>86</v>
      </c>
      <c r="K2" s="55"/>
      <c r="L2" s="55"/>
      <c r="M2" s="55"/>
      <c r="N2" s="55"/>
      <c r="O2" s="55"/>
      <c r="P2" s="55"/>
      <c r="Q2" s="45"/>
      <c r="R2" s="45"/>
      <c r="S2" s="45"/>
      <c r="T2" s="45"/>
      <c r="U2" s="45"/>
      <c r="V2" s="45"/>
      <c r="W2" s="45"/>
      <c r="X2" s="45"/>
      <c r="Y2" s="45"/>
    </row>
    <row r="3" spans="1:25">
      <c r="A3" s="120" t="s">
        <v>1</v>
      </c>
      <c r="B3" s="120"/>
      <c r="C3" s="120"/>
      <c r="D3" s="120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5">
      <c r="A4" s="121" t="s">
        <v>17</v>
      </c>
      <c r="B4" s="121"/>
      <c r="C4" s="54"/>
      <c r="D4" s="54"/>
      <c r="E4" s="174" t="s">
        <v>20</v>
      </c>
      <c r="F4" s="174"/>
      <c r="G4" s="122" t="s">
        <v>19</v>
      </c>
      <c r="H4" s="122"/>
      <c r="I4" s="122"/>
      <c r="J4" s="89" t="s">
        <v>18</v>
      </c>
      <c r="K4" s="159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 ht="15" thickBot="1">
      <c r="A5" s="118" t="s">
        <v>21</v>
      </c>
      <c r="B5" s="118"/>
      <c r="C5" s="22"/>
      <c r="D5" s="22"/>
      <c r="E5" s="176" t="s">
        <v>23</v>
      </c>
      <c r="F5" s="176"/>
      <c r="G5" s="97" t="s">
        <v>25</v>
      </c>
      <c r="H5" s="97"/>
      <c r="I5" s="97"/>
      <c r="J5" s="167" t="s">
        <v>24</v>
      </c>
      <c r="K5" s="166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16.5" customHeight="1" thickBot="1">
      <c r="A6" s="175" t="s">
        <v>2</v>
      </c>
      <c r="B6" s="114" t="s">
        <v>3</v>
      </c>
      <c r="C6" s="3"/>
      <c r="D6" s="3"/>
      <c r="E6" s="153" t="s">
        <v>27</v>
      </c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5"/>
      <c r="Y6" s="150" t="s">
        <v>81</v>
      </c>
    </row>
    <row r="7" spans="1:25" ht="15" thickBot="1">
      <c r="A7" s="175"/>
      <c r="B7" s="114"/>
      <c r="C7" s="60"/>
      <c r="D7" s="60"/>
      <c r="E7" s="98" t="s">
        <v>87</v>
      </c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99"/>
      <c r="Y7" s="151"/>
    </row>
    <row r="8" spans="1:25" ht="15" customHeight="1" thickBot="1">
      <c r="A8" s="175"/>
      <c r="B8" s="114"/>
      <c r="C8" s="60"/>
      <c r="D8" s="60"/>
      <c r="E8" s="156" t="s">
        <v>28</v>
      </c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68" t="s">
        <v>72</v>
      </c>
      <c r="Q8" s="170"/>
      <c r="R8" s="168" t="s">
        <v>121</v>
      </c>
      <c r="S8" s="170"/>
      <c r="T8" s="156" t="s">
        <v>124</v>
      </c>
      <c r="U8" s="157"/>
      <c r="V8" s="157"/>
      <c r="W8" s="157"/>
      <c r="X8" s="158"/>
      <c r="Y8" s="151"/>
    </row>
    <row r="9" spans="1:25" ht="32" customHeight="1" thickBot="1">
      <c r="A9" s="175"/>
      <c r="B9" s="114"/>
      <c r="C9" s="60"/>
      <c r="D9" s="60"/>
      <c r="E9" s="51" t="s">
        <v>29</v>
      </c>
      <c r="F9" s="51" t="s">
        <v>57</v>
      </c>
      <c r="G9" s="64" t="s">
        <v>30</v>
      </c>
      <c r="H9" s="160" t="s">
        <v>71</v>
      </c>
      <c r="I9" s="162"/>
      <c r="J9" s="17" t="s">
        <v>31</v>
      </c>
      <c r="K9" s="50" t="s">
        <v>32</v>
      </c>
      <c r="L9" s="168" t="s">
        <v>33</v>
      </c>
      <c r="M9" s="169"/>
      <c r="N9" s="169"/>
      <c r="O9" s="169"/>
      <c r="P9" s="171"/>
      <c r="Q9" s="172"/>
      <c r="R9" s="171"/>
      <c r="S9" s="172"/>
      <c r="T9" s="173" t="s">
        <v>125</v>
      </c>
      <c r="U9" s="157"/>
      <c r="V9" s="157"/>
      <c r="W9" s="157"/>
      <c r="X9" s="158"/>
      <c r="Y9" s="151"/>
    </row>
    <row r="10" spans="1:25" ht="80.5" customHeight="1" thickBot="1">
      <c r="A10" s="175"/>
      <c r="B10" s="114"/>
      <c r="C10" s="60"/>
      <c r="D10" s="60"/>
      <c r="E10" s="29" t="s">
        <v>108</v>
      </c>
      <c r="F10" s="65" t="s">
        <v>109</v>
      </c>
      <c r="G10" s="65" t="s">
        <v>110</v>
      </c>
      <c r="H10" s="65" t="s">
        <v>111</v>
      </c>
      <c r="I10" s="65" t="s">
        <v>112</v>
      </c>
      <c r="J10" s="65" t="s">
        <v>113</v>
      </c>
      <c r="K10" s="65" t="s">
        <v>114</v>
      </c>
      <c r="L10" s="65" t="s">
        <v>115</v>
      </c>
      <c r="M10" s="65" t="s">
        <v>116</v>
      </c>
      <c r="N10" s="65" t="s">
        <v>117</v>
      </c>
      <c r="O10" s="65" t="s">
        <v>118</v>
      </c>
      <c r="P10" s="65" t="s">
        <v>119</v>
      </c>
      <c r="Q10" s="65" t="s">
        <v>120</v>
      </c>
      <c r="R10" s="65" t="s">
        <v>122</v>
      </c>
      <c r="S10" s="65" t="s">
        <v>123</v>
      </c>
      <c r="T10" s="35" t="s">
        <v>126</v>
      </c>
      <c r="U10" s="35" t="s">
        <v>127</v>
      </c>
      <c r="V10" s="35" t="s">
        <v>128</v>
      </c>
      <c r="W10" s="35" t="s">
        <v>129</v>
      </c>
      <c r="X10" s="35" t="s">
        <v>130</v>
      </c>
      <c r="Y10" s="152"/>
    </row>
    <row r="11" spans="1:25" ht="15" thickBot="1">
      <c r="A11" s="60">
        <v>1</v>
      </c>
      <c r="B11" s="60">
        <f>Список!B5</f>
        <v>0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4" t="e">
        <f t="shared" ref="Y11:Y40" si="0">AVERAGE(F11:X11)</f>
        <v>#DIV/0!</v>
      </c>
    </row>
    <row r="12" spans="1:25" ht="15" thickBot="1">
      <c r="A12" s="60">
        <v>2</v>
      </c>
      <c r="B12" s="60">
        <f>Список!B6</f>
        <v>0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4" t="e">
        <f t="shared" si="0"/>
        <v>#DIV/0!</v>
      </c>
    </row>
    <row r="13" spans="1:25" ht="15" thickBot="1">
      <c r="A13" s="60">
        <v>3</v>
      </c>
      <c r="B13" s="60">
        <f>Список!B7</f>
        <v>0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4" t="e">
        <f t="shared" si="0"/>
        <v>#DIV/0!</v>
      </c>
    </row>
    <row r="14" spans="1:25" ht="15" thickBot="1">
      <c r="A14" s="60">
        <v>4</v>
      </c>
      <c r="B14" s="60">
        <f>Список!B8</f>
        <v>0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4" t="e">
        <f t="shared" si="0"/>
        <v>#DIV/0!</v>
      </c>
    </row>
    <row r="15" spans="1:25" ht="15" thickBot="1">
      <c r="A15" s="60">
        <v>5</v>
      </c>
      <c r="B15" s="60">
        <f>Список!B9</f>
        <v>0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4" t="e">
        <f t="shared" si="0"/>
        <v>#DIV/0!</v>
      </c>
    </row>
    <row r="16" spans="1:25" ht="15" thickBot="1">
      <c r="A16" s="60">
        <v>6</v>
      </c>
      <c r="B16" s="60">
        <f>Список!B10</f>
        <v>0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4" t="e">
        <f t="shared" si="0"/>
        <v>#DIV/0!</v>
      </c>
    </row>
    <row r="17" spans="1:25" ht="15" thickBot="1">
      <c r="A17" s="60">
        <v>7</v>
      </c>
      <c r="B17" s="60">
        <f>Список!B11</f>
        <v>0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4" t="e">
        <f t="shared" si="0"/>
        <v>#DIV/0!</v>
      </c>
    </row>
    <row r="18" spans="1:25" ht="15" thickBot="1">
      <c r="A18" s="60">
        <v>8</v>
      </c>
      <c r="B18" s="60">
        <f>Список!B12</f>
        <v>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4" t="e">
        <f t="shared" si="0"/>
        <v>#DIV/0!</v>
      </c>
    </row>
    <row r="19" spans="1:25" ht="15" thickBot="1">
      <c r="A19" s="60">
        <v>9</v>
      </c>
      <c r="B19" s="60">
        <f>Список!B13</f>
        <v>0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4" t="e">
        <f t="shared" si="0"/>
        <v>#DIV/0!</v>
      </c>
    </row>
    <row r="20" spans="1:25" ht="15" thickBot="1">
      <c r="A20" s="60">
        <v>10</v>
      </c>
      <c r="B20" s="60">
        <f>Список!B14</f>
        <v>0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4" t="e">
        <f t="shared" si="0"/>
        <v>#DIV/0!</v>
      </c>
    </row>
    <row r="21" spans="1:25" ht="15" thickBot="1">
      <c r="A21" s="60">
        <v>11</v>
      </c>
      <c r="B21" s="60">
        <f>Список!B15</f>
        <v>0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4" t="e">
        <f t="shared" si="0"/>
        <v>#DIV/0!</v>
      </c>
    </row>
    <row r="22" spans="1:25" ht="15" thickBot="1">
      <c r="A22" s="60">
        <v>12</v>
      </c>
      <c r="B22" s="60">
        <f>Список!B16</f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4" t="e">
        <f t="shared" si="0"/>
        <v>#DIV/0!</v>
      </c>
    </row>
    <row r="23" spans="1:25" ht="15" thickBot="1">
      <c r="A23" s="60">
        <v>13</v>
      </c>
      <c r="B23" s="60">
        <f>Список!B17</f>
        <v>0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4" t="e">
        <f t="shared" si="0"/>
        <v>#DIV/0!</v>
      </c>
    </row>
    <row r="24" spans="1:25" ht="15" thickBot="1">
      <c r="A24" s="60">
        <v>14</v>
      </c>
      <c r="B24" s="60">
        <f>Список!B18</f>
        <v>0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4" t="e">
        <f t="shared" si="0"/>
        <v>#DIV/0!</v>
      </c>
    </row>
    <row r="25" spans="1:25" ht="15" thickBot="1">
      <c r="A25" s="60">
        <v>15</v>
      </c>
      <c r="B25" s="60">
        <f>Список!B19</f>
        <v>0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4" t="e">
        <f t="shared" si="0"/>
        <v>#DIV/0!</v>
      </c>
    </row>
    <row r="26" spans="1:25" ht="15" thickBot="1">
      <c r="A26" s="60">
        <v>16</v>
      </c>
      <c r="B26" s="60">
        <f>Список!B20</f>
        <v>0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4" t="e">
        <f t="shared" si="0"/>
        <v>#DIV/0!</v>
      </c>
    </row>
    <row r="27" spans="1:25" ht="15" thickBot="1">
      <c r="A27" s="60">
        <v>17</v>
      </c>
      <c r="B27" s="60">
        <f>Список!B21</f>
        <v>0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4" t="e">
        <f t="shared" si="0"/>
        <v>#DIV/0!</v>
      </c>
    </row>
    <row r="28" spans="1:25" ht="15" thickBot="1">
      <c r="A28" s="60">
        <v>18</v>
      </c>
      <c r="B28" s="60">
        <f>Список!B22</f>
        <v>0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4" t="e">
        <f t="shared" si="0"/>
        <v>#DIV/0!</v>
      </c>
    </row>
    <row r="29" spans="1:25" ht="15" thickBot="1">
      <c r="A29" s="60">
        <v>19</v>
      </c>
      <c r="B29" s="60">
        <f>Список!B23</f>
        <v>0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4" t="e">
        <f t="shared" si="0"/>
        <v>#DIV/0!</v>
      </c>
    </row>
    <row r="30" spans="1:25" ht="15" thickBot="1">
      <c r="A30" s="60">
        <v>20</v>
      </c>
      <c r="B30" s="60">
        <f>Список!B24</f>
        <v>0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4" t="e">
        <f t="shared" si="0"/>
        <v>#DIV/0!</v>
      </c>
    </row>
    <row r="31" spans="1:25" ht="15" thickBot="1">
      <c r="A31" s="60">
        <v>21</v>
      </c>
      <c r="B31" s="60">
        <f>Список!B25</f>
        <v>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4" t="e">
        <f t="shared" si="0"/>
        <v>#DIV/0!</v>
      </c>
    </row>
    <row r="32" spans="1:25" ht="15" thickBot="1">
      <c r="A32" s="60">
        <v>22</v>
      </c>
      <c r="B32" s="60">
        <f>Список!B26</f>
        <v>0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4" t="e">
        <f t="shared" si="0"/>
        <v>#DIV/0!</v>
      </c>
    </row>
    <row r="33" spans="1:25" ht="15" thickBot="1">
      <c r="A33" s="60">
        <v>23</v>
      </c>
      <c r="B33" s="60">
        <f>Список!B27</f>
        <v>0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4" t="e">
        <f t="shared" si="0"/>
        <v>#DIV/0!</v>
      </c>
    </row>
    <row r="34" spans="1:25" ht="15" thickBot="1">
      <c r="A34" s="60">
        <v>24</v>
      </c>
      <c r="B34" s="60">
        <f>Список!B28</f>
        <v>0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4" t="e">
        <f t="shared" si="0"/>
        <v>#DIV/0!</v>
      </c>
    </row>
    <row r="35" spans="1:25" ht="15" thickBot="1">
      <c r="A35" s="60">
        <v>25</v>
      </c>
      <c r="B35" s="60">
        <f>Список!B29</f>
        <v>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4" t="e">
        <f t="shared" si="0"/>
        <v>#DIV/0!</v>
      </c>
    </row>
    <row r="36" spans="1:25" ht="15" thickBot="1">
      <c r="A36" s="60">
        <v>26</v>
      </c>
      <c r="B36" s="60">
        <f>Список!B30</f>
        <v>0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4" t="e">
        <f t="shared" si="0"/>
        <v>#DIV/0!</v>
      </c>
    </row>
    <row r="37" spans="1:25" ht="15" thickBot="1">
      <c r="A37" s="60">
        <v>27</v>
      </c>
      <c r="B37" s="60">
        <f>Список!B31</f>
        <v>0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4" t="e">
        <f t="shared" si="0"/>
        <v>#DIV/0!</v>
      </c>
    </row>
    <row r="38" spans="1:25" ht="15" thickBot="1">
      <c r="A38" s="60">
        <v>28</v>
      </c>
      <c r="B38" s="60">
        <f>Список!B32</f>
        <v>0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4" t="e">
        <f t="shared" si="0"/>
        <v>#DIV/0!</v>
      </c>
    </row>
    <row r="39" spans="1:25" ht="15" thickBot="1">
      <c r="A39" s="60">
        <v>29</v>
      </c>
      <c r="B39" s="60">
        <f>Список!B33</f>
        <v>0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4" t="e">
        <f t="shared" si="0"/>
        <v>#DIV/0!</v>
      </c>
    </row>
    <row r="40" spans="1:25" ht="15" thickBot="1">
      <c r="A40" s="60">
        <v>30</v>
      </c>
      <c r="B40" s="60">
        <f>Список!B34</f>
        <v>0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4" t="e">
        <f t="shared" si="0"/>
        <v>#DIV/0!</v>
      </c>
    </row>
    <row r="41" spans="1:25" ht="15" thickBot="1">
      <c r="A41" s="47"/>
      <c r="B41" s="93" t="s">
        <v>22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75" t="e">
        <f>AVERAGE(Y11:Y40)</f>
        <v>#DIV/0!</v>
      </c>
    </row>
    <row r="42" spans="1:25" ht="15" thickBot="1">
      <c r="A42" s="45"/>
      <c r="B42" s="76" t="s">
        <v>213</v>
      </c>
      <c r="C42" s="76"/>
      <c r="D42" s="76"/>
      <c r="E42" s="84" t="e">
        <f>AVERAGE(E11:E40)</f>
        <v>#DIV/0!</v>
      </c>
      <c r="F42" s="84" t="e">
        <f t="shared" ref="F42:X42" si="1">AVERAGE(F11:F40)</f>
        <v>#DIV/0!</v>
      </c>
      <c r="G42" s="84" t="e">
        <f t="shared" si="1"/>
        <v>#DIV/0!</v>
      </c>
      <c r="H42" s="84" t="e">
        <f t="shared" si="1"/>
        <v>#DIV/0!</v>
      </c>
      <c r="I42" s="84" t="e">
        <f t="shared" si="1"/>
        <v>#DIV/0!</v>
      </c>
      <c r="J42" s="84" t="e">
        <f t="shared" si="1"/>
        <v>#DIV/0!</v>
      </c>
      <c r="K42" s="84" t="e">
        <f t="shared" si="1"/>
        <v>#DIV/0!</v>
      </c>
      <c r="L42" s="84" t="e">
        <f t="shared" si="1"/>
        <v>#DIV/0!</v>
      </c>
      <c r="M42" s="84" t="e">
        <f t="shared" si="1"/>
        <v>#DIV/0!</v>
      </c>
      <c r="N42" s="84" t="e">
        <f t="shared" si="1"/>
        <v>#DIV/0!</v>
      </c>
      <c r="O42" s="84" t="e">
        <f t="shared" si="1"/>
        <v>#DIV/0!</v>
      </c>
      <c r="P42" s="84" t="e">
        <f t="shared" si="1"/>
        <v>#DIV/0!</v>
      </c>
      <c r="Q42" s="84" t="e">
        <f t="shared" si="1"/>
        <v>#DIV/0!</v>
      </c>
      <c r="R42" s="84" t="e">
        <f t="shared" si="1"/>
        <v>#DIV/0!</v>
      </c>
      <c r="S42" s="84" t="e">
        <f t="shared" si="1"/>
        <v>#DIV/0!</v>
      </c>
      <c r="T42" s="84" t="e">
        <f t="shared" si="1"/>
        <v>#DIV/0!</v>
      </c>
      <c r="U42" s="84" t="e">
        <f t="shared" si="1"/>
        <v>#DIV/0!</v>
      </c>
      <c r="V42" s="84" t="e">
        <f t="shared" si="1"/>
        <v>#DIV/0!</v>
      </c>
      <c r="W42" s="84" t="e">
        <f t="shared" si="1"/>
        <v>#DIV/0!</v>
      </c>
      <c r="X42" s="84" t="e">
        <f t="shared" si="1"/>
        <v>#DIV/0!</v>
      </c>
      <c r="Y42" s="77"/>
    </row>
    <row r="43" spans="1:25" ht="15" thickBot="1">
      <c r="A43" s="45"/>
      <c r="B43" s="76" t="s">
        <v>214</v>
      </c>
      <c r="C43" s="76"/>
      <c r="D43" s="76"/>
      <c r="E43" s="84" t="e">
        <f>E42</f>
        <v>#DIV/0!</v>
      </c>
      <c r="F43" s="84" t="e">
        <f>F42</f>
        <v>#DIV/0!</v>
      </c>
      <c r="G43" s="84" t="e">
        <f>G42</f>
        <v>#DIV/0!</v>
      </c>
      <c r="H43" s="98" t="e">
        <f>(H42+I42)/2</f>
        <v>#DIV/0!</v>
      </c>
      <c r="I43" s="99"/>
      <c r="J43" s="84" t="e">
        <f>J42</f>
        <v>#DIV/0!</v>
      </c>
      <c r="K43" s="84" t="e">
        <f>K42</f>
        <v>#DIV/0!</v>
      </c>
      <c r="L43" s="98" t="e">
        <f>(L42+M42+N42+O42)/4</f>
        <v>#DIV/0!</v>
      </c>
      <c r="M43" s="100"/>
      <c r="N43" s="100"/>
      <c r="O43" s="99"/>
      <c r="P43" s="98" t="e">
        <f>(P42+Q42)/2</f>
        <v>#DIV/0!</v>
      </c>
      <c r="Q43" s="99"/>
      <c r="R43" s="98" t="e">
        <f>(R42+S42)/2</f>
        <v>#DIV/0!</v>
      </c>
      <c r="S43" s="99"/>
      <c r="T43" s="98" t="e">
        <f>(T42+U42+V42+W42+X42)/5</f>
        <v>#DIV/0!</v>
      </c>
      <c r="U43" s="100"/>
      <c r="V43" s="100"/>
      <c r="W43" s="100"/>
      <c r="X43" s="99"/>
      <c r="Y43" s="77"/>
    </row>
    <row r="44" spans="1:25">
      <c r="A44" s="1"/>
      <c r="B44" s="138" t="s">
        <v>26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</row>
    <row r="45" spans="1:25">
      <c r="B45" s="86" t="s">
        <v>210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</row>
    <row r="48" spans="1:25">
      <c r="B48" s="13" t="s">
        <v>238</v>
      </c>
      <c r="C48" s="13"/>
      <c r="D48" s="13"/>
      <c r="E48" s="13" t="e">
        <f>E43</f>
        <v>#DIV/0!</v>
      </c>
    </row>
    <row r="49" spans="2:5">
      <c r="B49" s="13" t="s">
        <v>239</v>
      </c>
      <c r="C49" s="13"/>
      <c r="D49" s="13"/>
      <c r="E49" s="13" t="e">
        <f>F43</f>
        <v>#DIV/0!</v>
      </c>
    </row>
    <row r="50" spans="2:5">
      <c r="B50" s="13" t="s">
        <v>240</v>
      </c>
      <c r="C50" s="13"/>
      <c r="D50" s="13"/>
      <c r="E50" s="13" t="e">
        <f>G43</f>
        <v>#DIV/0!</v>
      </c>
    </row>
    <row r="51" spans="2:5">
      <c r="B51" s="13" t="s">
        <v>241</v>
      </c>
      <c r="C51" s="13"/>
      <c r="D51" s="13"/>
      <c r="E51" s="13" t="e">
        <f>H43</f>
        <v>#DIV/0!</v>
      </c>
    </row>
    <row r="52" spans="2:5">
      <c r="B52" s="13" t="s">
        <v>242</v>
      </c>
      <c r="C52" s="13"/>
      <c r="D52" s="13"/>
      <c r="E52" s="13" t="e">
        <f>J43</f>
        <v>#DIV/0!</v>
      </c>
    </row>
    <row r="53" spans="2:5">
      <c r="B53" s="13" t="s">
        <v>243</v>
      </c>
      <c r="C53" s="13"/>
      <c r="D53" s="13"/>
      <c r="E53" s="13" t="e">
        <f>K43</f>
        <v>#DIV/0!</v>
      </c>
    </row>
    <row r="54" spans="2:5">
      <c r="B54" s="13" t="s">
        <v>244</v>
      </c>
      <c r="C54" s="13"/>
      <c r="D54" s="13"/>
      <c r="E54" s="13" t="e">
        <f>L43</f>
        <v>#DIV/0!</v>
      </c>
    </row>
    <row r="55" spans="2:5" ht="43.5">
      <c r="B55" s="78" t="s">
        <v>72</v>
      </c>
      <c r="C55" s="13"/>
      <c r="D55" s="13"/>
      <c r="E55" s="13" t="e">
        <f>P43</f>
        <v>#DIV/0!</v>
      </c>
    </row>
    <row r="56" spans="2:5">
      <c r="B56" s="13" t="s">
        <v>245</v>
      </c>
      <c r="C56" s="13"/>
      <c r="D56" s="13"/>
      <c r="E56" s="13" t="e">
        <f>R43</f>
        <v>#DIV/0!</v>
      </c>
    </row>
    <row r="57" spans="2:5" ht="29">
      <c r="B57" s="78" t="s">
        <v>124</v>
      </c>
      <c r="C57" s="13"/>
      <c r="D57" s="13"/>
      <c r="E57" s="13" t="e">
        <f>T43</f>
        <v>#DIV/0!</v>
      </c>
    </row>
  </sheetData>
  <mergeCells count="34">
    <mergeCell ref="B44:Y44"/>
    <mergeCell ref="B45:Y45"/>
    <mergeCell ref="L9:O9"/>
    <mergeCell ref="T9:X9"/>
    <mergeCell ref="B41:X41"/>
    <mergeCell ref="H43:I43"/>
    <mergeCell ref="L43:O43"/>
    <mergeCell ref="P43:Q43"/>
    <mergeCell ref="R43:S43"/>
    <mergeCell ref="T43:X43"/>
    <mergeCell ref="A6:A10"/>
    <mergeCell ref="B6:B10"/>
    <mergeCell ref="E6:X6"/>
    <mergeCell ref="Y6:Y10"/>
    <mergeCell ref="E7:X7"/>
    <mergeCell ref="E8:O8"/>
    <mergeCell ref="P8:Q9"/>
    <mergeCell ref="R8:S9"/>
    <mergeCell ref="T8:X8"/>
    <mergeCell ref="H9:I9"/>
    <mergeCell ref="A4:B4"/>
    <mergeCell ref="E4:F4"/>
    <mergeCell ref="G4:I4"/>
    <mergeCell ref="J4:K4"/>
    <mergeCell ref="A5:B5"/>
    <mergeCell ref="E5:F5"/>
    <mergeCell ref="G5:I5"/>
    <mergeCell ref="J5:K5"/>
    <mergeCell ref="A3:D3"/>
    <mergeCell ref="A1:B1"/>
    <mergeCell ref="E1:G1"/>
    <mergeCell ref="J1:P1"/>
    <mergeCell ref="A2:D2"/>
    <mergeCell ref="E2:G2"/>
  </mergeCells>
  <conditionalFormatting sqref="E4">
    <cfRule type="expression" dxfId="399" priority="25">
      <formula>#REF!&lt;500</formula>
    </cfRule>
    <cfRule type="colorScale" priority="26">
      <colorScale>
        <cfvo type="min" val="0"/>
        <cfvo type="max" val="0"/>
        <color rgb="FF92D050"/>
        <color rgb="FFFFEF9C"/>
      </colorScale>
    </cfRule>
    <cfRule type="colorScale" priority="27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398" priority="24" operator="containsText" text="«2»">
      <formula>NOT(ISERROR(SEARCH("«2»",E4)))</formula>
    </cfRule>
  </conditionalFormatting>
  <conditionalFormatting sqref="E5:F5">
    <cfRule type="containsText" dxfId="397" priority="23" operator="containsText" text="1,8 - 2">
      <formula>NOT(ISERROR(SEARCH("1,8 - 2",E5)))</formula>
    </cfRule>
  </conditionalFormatting>
  <conditionalFormatting sqref="E11:X40">
    <cfRule type="containsText" dxfId="396" priority="19" operator="containsText" text="2">
      <formula>NOT(ISERROR(SEARCH("2",E11)))</formula>
    </cfRule>
    <cfRule type="containsText" dxfId="395" priority="20" operator="containsText" text="2">
      <formula>NOT(ISERROR(SEARCH("2",E11)))</formula>
    </cfRule>
    <cfRule type="containsText" dxfId="394" priority="21" operator="containsText" text="1">
      <formula>NOT(ISERROR(SEARCH("1",E11)))</formula>
    </cfRule>
    <cfRule type="containsText" dxfId="393" priority="22" operator="containsText" text="0">
      <formula>NOT(ISERROR(SEARCH("0",E11)))</formula>
    </cfRule>
  </conditionalFormatting>
  <conditionalFormatting sqref="F4">
    <cfRule type="expression" dxfId="392" priority="16">
      <formula>I3&lt;500</formula>
    </cfRule>
    <cfRule type="colorScale" priority="17">
      <colorScale>
        <cfvo type="min" val="0"/>
        <cfvo type="max" val="0"/>
        <color rgb="FF92D050"/>
        <color rgb="FFFFEF9C"/>
      </colorScale>
    </cfRule>
    <cfRule type="colorScale" priority="18">
      <colorScale>
        <cfvo type="min" val="0"/>
        <cfvo type="max" val="0"/>
        <color rgb="FF92D050"/>
        <color rgb="FFFFEF9C"/>
      </colorScale>
    </cfRule>
  </conditionalFormatting>
  <conditionalFormatting sqref="F11:X40">
    <cfRule type="containsText" dxfId="391" priority="14" operator="containsText" text="1">
      <formula>NOT(ISERROR(SEARCH("1",F11)))</formula>
    </cfRule>
    <cfRule type="containsText" dxfId="390" priority="15" operator="containsText" text="2">
      <formula>NOT(ISERROR(SEARCH("2",F11)))</formula>
    </cfRule>
  </conditionalFormatting>
  <conditionalFormatting sqref="G4:H4 L4:X4">
    <cfRule type="containsText" dxfId="389" priority="12" operator="containsText" text="«1» показатель в стадии формирования">
      <formula>NOT(ISERROR(SEARCH("«1» показатель в стадии формирования",G4)))</formula>
    </cfRule>
    <cfRule type="containsText" dxfId="388" priority="13" operator="containsText" text="«1»">
      <formula>NOT(ISERROR(SEARCH("«1»",G4)))</formula>
    </cfRule>
  </conditionalFormatting>
  <conditionalFormatting sqref="G5:H5 L5:X5">
    <cfRule type="containsText" dxfId="387" priority="11" operator="containsText" text="1,1 - 1,7">
      <formula>NOT(ISERROR(SEARCH("1,1 - 1,7",G5)))</formula>
    </cfRule>
  </conditionalFormatting>
  <conditionalFormatting sqref="J4:J5">
    <cfRule type="containsText" dxfId="386" priority="10" operator="containsText" text="«0» ">
      <formula>NOT(ISERROR(SEARCH("«0» ",J4)))</formula>
    </cfRule>
  </conditionalFormatting>
  <conditionalFormatting sqref="J5">
    <cfRule type="containsText" dxfId="385" priority="9" operator="containsText" text="0 - 1">
      <formula>NOT(ISERROR(SEARCH("0 - 1",J5)))</formula>
    </cfRule>
  </conditionalFormatting>
  <conditionalFormatting sqref="Y4:Y5">
    <cfRule type="containsText" dxfId="384" priority="8" operator="containsText" text="«0» ">
      <formula>NOT(ISERROR(SEARCH("«0» ",Y4)))</formula>
    </cfRule>
  </conditionalFormatting>
  <conditionalFormatting sqref="Y11:Y43">
    <cfRule type="cellIs" dxfId="383" priority="5" operator="between">
      <formula>1.8</formula>
      <formula>2</formula>
    </cfRule>
    <cfRule type="cellIs" dxfId="382" priority="6" operator="between">
      <formula>1</formula>
      <formula>1.7</formula>
    </cfRule>
    <cfRule type="cellIs" dxfId="381" priority="7" operator="between">
      <formula>0</formula>
      <formula>0.9</formula>
    </cfRule>
  </conditionalFormatting>
  <conditionalFormatting sqref="E42:X43">
    <cfRule type="containsText" dxfId="380" priority="1" operator="containsText" text="2">
      <formula>NOT(ISERROR(SEARCH("2",E42)))</formula>
    </cfRule>
    <cfRule type="containsText" dxfId="379" priority="2" operator="containsText" text="2">
      <formula>NOT(ISERROR(SEARCH("2",E42)))</formula>
    </cfRule>
    <cfRule type="containsText" dxfId="378" priority="3" operator="containsText" text="1">
      <formula>NOT(ISERROR(SEARCH("1",E42)))</formula>
    </cfRule>
    <cfRule type="containsText" dxfId="377" priority="4" operator="containsText" text="0">
      <formula>NOT(ISERROR(SEARCH("0",E42)))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C000"/>
  </sheetPr>
  <dimension ref="A1:L6"/>
  <sheetViews>
    <sheetView workbookViewId="0"/>
  </sheetViews>
  <sheetFormatPr defaultRowHeight="14.5"/>
  <cols>
    <col min="1" max="1" width="15.1796875" customWidth="1"/>
    <col min="2" max="2" width="12.1796875" customWidth="1"/>
    <col min="3" max="4" width="12.08984375" customWidth="1"/>
    <col min="6" max="6" width="11.08984375" customWidth="1"/>
    <col min="8" max="8" width="10.81640625" customWidth="1"/>
    <col min="9" max="9" width="21.90625" customWidth="1"/>
    <col min="10" max="10" width="13.6328125" customWidth="1"/>
    <col min="11" max="11" width="17.6328125" customWidth="1"/>
    <col min="12" max="12" width="15.81640625" customWidth="1"/>
  </cols>
  <sheetData>
    <row r="1" spans="1:12">
      <c r="A1" t="s">
        <v>246</v>
      </c>
    </row>
    <row r="4" spans="1:12" ht="58">
      <c r="A4" s="13"/>
      <c r="B4" s="78" t="s">
        <v>238</v>
      </c>
      <c r="C4" s="78" t="s">
        <v>239</v>
      </c>
      <c r="D4" s="78" t="s">
        <v>240</v>
      </c>
      <c r="E4" s="13" t="s">
        <v>241</v>
      </c>
      <c r="F4" s="13" t="s">
        <v>242</v>
      </c>
      <c r="G4" s="13" t="s">
        <v>243</v>
      </c>
      <c r="H4" s="78" t="s">
        <v>244</v>
      </c>
      <c r="I4" s="78" t="s">
        <v>72</v>
      </c>
      <c r="J4" s="78" t="s">
        <v>245</v>
      </c>
      <c r="K4" s="78" t="s">
        <v>124</v>
      </c>
      <c r="L4" s="78" t="s">
        <v>225</v>
      </c>
    </row>
    <row r="5" spans="1:12">
      <c r="A5" s="13" t="s">
        <v>223</v>
      </c>
      <c r="B5" s="13" t="e">
        <f>'Соц.ком. к 4г. Н.г.'!E48</f>
        <v>#DIV/0!</v>
      </c>
      <c r="C5" s="13" t="e">
        <f>'Соц.ком. к 4г. Н.г.'!E49</f>
        <v>#DIV/0!</v>
      </c>
      <c r="D5" s="13" t="e">
        <f>'Соц.ком. к 4г. Н.г.'!E50</f>
        <v>#DIV/0!</v>
      </c>
      <c r="E5" s="13" t="e">
        <f>'Соц.ком. к 4г. Н.г.'!E51</f>
        <v>#DIV/0!</v>
      </c>
      <c r="F5" s="13" t="e">
        <f>'Соц.ком. к 4г. Н.г.'!E52</f>
        <v>#DIV/0!</v>
      </c>
      <c r="G5" s="13" t="e">
        <f>'Соц.ком. к 4г. Н.г.'!E53</f>
        <v>#DIV/0!</v>
      </c>
      <c r="H5" s="13" t="e">
        <f>'Соц.ком. к 4г. Н.г.'!E54</f>
        <v>#DIV/0!</v>
      </c>
      <c r="I5" s="13" t="e">
        <f>'Соц.ком. к 4г. Н.г.'!E55</f>
        <v>#DIV/0!</v>
      </c>
      <c r="J5" s="13" t="e">
        <f>'Соц.ком. к 4г. Н.г.'!E56</f>
        <v>#DIV/0!</v>
      </c>
      <c r="K5" s="13" t="e">
        <f>'Соц.ком. к 4г. Н.г.'!E57</f>
        <v>#DIV/0!</v>
      </c>
      <c r="L5" s="13" t="e">
        <f>AVERAGE(B5:K5)</f>
        <v>#DIV/0!</v>
      </c>
    </row>
    <row r="6" spans="1:12">
      <c r="A6" s="13" t="s">
        <v>224</v>
      </c>
      <c r="B6" s="13" t="e">
        <f>'Соц.ком. к 4г. К.г. '!$E$48</f>
        <v>#DIV/0!</v>
      </c>
      <c r="C6" s="13" t="e">
        <f>'Соц.ком. к 4г. К.г. '!$E$49</f>
        <v>#DIV/0!</v>
      </c>
      <c r="D6" s="13" t="e">
        <f>'Соц.ком. к 4г. К.г. '!$E$50</f>
        <v>#DIV/0!</v>
      </c>
      <c r="E6" s="13" t="e">
        <f>'Соц.ком. к 4г. К.г. '!$E$51</f>
        <v>#DIV/0!</v>
      </c>
      <c r="F6" s="13" t="e">
        <f>'Соц.ком. к 4г. К.г. '!$E$52</f>
        <v>#DIV/0!</v>
      </c>
      <c r="G6" s="13" t="e">
        <f>'Соц.ком. к 4г. К.г. '!$E$53</f>
        <v>#DIV/0!</v>
      </c>
      <c r="H6" s="13" t="e">
        <f>'Соц.ком. к 4г. К.г. '!$E$54</f>
        <v>#DIV/0!</v>
      </c>
      <c r="I6" s="13" t="e">
        <f>'Соц.ком. к 4г. К.г. '!$E$55</f>
        <v>#DIV/0!</v>
      </c>
      <c r="J6" s="13" t="e">
        <f>'Соц.ком. к 4г. К.г. '!$E$56</f>
        <v>#DIV/0!</v>
      </c>
      <c r="K6" s="13" t="e">
        <f>'Соц.ком. к 4г. К.г. '!$E$57</f>
        <v>#DIV/0!</v>
      </c>
      <c r="L6" s="13" t="e">
        <f>AVERAGE(B6:K6)</f>
        <v>#DIV/0!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:R55"/>
  <sheetViews>
    <sheetView topLeftCell="A4" zoomScale="75" zoomScaleNormal="75" workbookViewId="0">
      <selection activeCell="E19" sqref="E19"/>
    </sheetView>
  </sheetViews>
  <sheetFormatPr defaultRowHeight="14.5"/>
  <cols>
    <col min="1" max="1" width="4.36328125" customWidth="1"/>
    <col min="2" max="2" width="29.1796875" customWidth="1"/>
    <col min="3" max="3" width="8.984375E-2" customWidth="1"/>
    <col min="4" max="4" width="0" hidden="1" customWidth="1"/>
    <col min="5" max="5" width="12.453125" customWidth="1"/>
    <col min="6" max="6" width="14" customWidth="1"/>
    <col min="7" max="7" width="12.1796875" customWidth="1"/>
    <col min="8" max="8" width="19.1796875" customWidth="1"/>
    <col min="9" max="9" width="11.08984375" customWidth="1"/>
    <col min="10" max="10" width="12.6328125" customWidth="1"/>
    <col min="11" max="11" width="15.36328125" customWidth="1"/>
    <col min="12" max="12" width="10.90625" customWidth="1"/>
    <col min="13" max="13" width="13.1796875" customWidth="1"/>
    <col min="14" max="14" width="16.36328125" customWidth="1"/>
    <col min="15" max="15" width="8.1796875" customWidth="1"/>
    <col min="16" max="16" width="20.90625" customWidth="1"/>
    <col min="17" max="17" width="12.08984375" customWidth="1"/>
  </cols>
  <sheetData>
    <row r="1" spans="1:18">
      <c r="A1" s="1"/>
      <c r="B1" s="119" t="s">
        <v>53</v>
      </c>
      <c r="C1" s="119"/>
      <c r="D1" s="12"/>
      <c r="E1" s="12"/>
      <c r="F1" s="119" t="s">
        <v>65</v>
      </c>
      <c r="G1" s="119"/>
      <c r="H1" s="119"/>
      <c r="I1" s="101" t="s">
        <v>85</v>
      </c>
      <c r="J1" s="102"/>
      <c r="K1" s="102"/>
      <c r="L1" s="102"/>
      <c r="M1" s="102"/>
      <c r="N1" s="102"/>
      <c r="O1" s="102"/>
      <c r="P1" s="25"/>
      <c r="Q1" s="25"/>
      <c r="R1" s="1"/>
    </row>
    <row r="2" spans="1:18">
      <c r="A2" s="1"/>
      <c r="B2" s="119" t="s">
        <v>0</v>
      </c>
      <c r="C2" s="119"/>
      <c r="D2" s="119"/>
      <c r="E2" s="119"/>
      <c r="F2" s="177" t="s">
        <v>84</v>
      </c>
      <c r="G2" s="177"/>
      <c r="H2" s="177"/>
      <c r="I2" s="104" t="s">
        <v>86</v>
      </c>
      <c r="J2" s="105"/>
      <c r="K2" s="105"/>
      <c r="L2" s="105"/>
      <c r="M2" s="105"/>
      <c r="N2" s="105"/>
      <c r="O2" s="105"/>
      <c r="P2" s="1"/>
      <c r="Q2" s="1"/>
      <c r="R2" s="1"/>
    </row>
    <row r="3" spans="1:18">
      <c r="A3" s="1"/>
      <c r="B3" s="120" t="s">
        <v>1</v>
      </c>
      <c r="C3" s="120"/>
      <c r="D3" s="120"/>
      <c r="E3" s="120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"/>
    </row>
    <row r="4" spans="1:18">
      <c r="A4" s="1"/>
      <c r="B4" s="121" t="s">
        <v>17</v>
      </c>
      <c r="C4" s="121"/>
      <c r="D4" s="20"/>
      <c r="E4" s="20"/>
      <c r="F4" s="174" t="s">
        <v>20</v>
      </c>
      <c r="G4" s="174"/>
      <c r="H4" s="122" t="s">
        <v>19</v>
      </c>
      <c r="I4" s="122"/>
      <c r="J4" s="122"/>
      <c r="K4" s="122"/>
      <c r="L4" s="89" t="s">
        <v>18</v>
      </c>
      <c r="M4" s="159"/>
      <c r="N4" s="14"/>
      <c r="O4" s="14"/>
      <c r="P4" s="14"/>
      <c r="Q4" s="14"/>
      <c r="R4" s="1"/>
    </row>
    <row r="5" spans="1:18" ht="15" thickBot="1">
      <c r="A5" s="1"/>
      <c r="B5" s="118" t="s">
        <v>21</v>
      </c>
      <c r="C5" s="118"/>
      <c r="D5" s="22"/>
      <c r="E5" s="22"/>
      <c r="F5" s="176" t="s">
        <v>23</v>
      </c>
      <c r="G5" s="176"/>
      <c r="H5" s="97" t="s">
        <v>25</v>
      </c>
      <c r="I5" s="97"/>
      <c r="J5" s="97"/>
      <c r="K5" s="97"/>
      <c r="L5" s="167" t="s">
        <v>24</v>
      </c>
      <c r="M5" s="166"/>
      <c r="N5" s="11"/>
      <c r="O5" s="11"/>
      <c r="P5" s="11"/>
      <c r="Q5" s="11"/>
      <c r="R5" s="1"/>
    </row>
    <row r="6" spans="1:18" ht="16" customHeight="1" thickBot="1">
      <c r="A6" s="144" t="s">
        <v>2</v>
      </c>
      <c r="B6" s="114" t="s">
        <v>3</v>
      </c>
      <c r="C6" s="3"/>
      <c r="D6" s="3"/>
      <c r="E6" s="116" t="s">
        <v>34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79" t="s">
        <v>81</v>
      </c>
      <c r="R6" s="1"/>
    </row>
    <row r="7" spans="1:18" ht="15" thickBot="1">
      <c r="A7" s="145"/>
      <c r="B7" s="114"/>
      <c r="C7" s="2"/>
      <c r="D7" s="2"/>
      <c r="E7" s="114" t="s">
        <v>87</v>
      </c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80"/>
      <c r="R7" s="1"/>
    </row>
    <row r="8" spans="1:18" ht="15" customHeight="1" thickBot="1">
      <c r="A8" s="145"/>
      <c r="B8" s="114"/>
      <c r="C8" s="2"/>
      <c r="D8" s="2"/>
      <c r="E8" s="127" t="s">
        <v>35</v>
      </c>
      <c r="F8" s="128"/>
      <c r="G8" s="129"/>
      <c r="H8" s="187" t="s">
        <v>36</v>
      </c>
      <c r="I8" s="188"/>
      <c r="J8" s="189"/>
      <c r="K8" s="127" t="s">
        <v>143</v>
      </c>
      <c r="L8" s="128"/>
      <c r="M8" s="128"/>
      <c r="N8" s="128"/>
      <c r="O8" s="128"/>
      <c r="P8" s="129"/>
      <c r="Q8" s="180"/>
      <c r="R8" s="1"/>
    </row>
    <row r="9" spans="1:18" ht="32" thickBot="1">
      <c r="A9" s="145"/>
      <c r="B9" s="114"/>
      <c r="C9" s="2"/>
      <c r="D9" s="2"/>
      <c r="E9" s="43" t="s">
        <v>58</v>
      </c>
      <c r="F9" s="43" t="s">
        <v>59</v>
      </c>
      <c r="G9" s="43" t="s">
        <v>60</v>
      </c>
      <c r="H9" s="190"/>
      <c r="I9" s="191"/>
      <c r="J9" s="192"/>
      <c r="K9" s="43" t="s">
        <v>73</v>
      </c>
      <c r="L9" s="43" t="s">
        <v>74</v>
      </c>
      <c r="M9" s="43" t="s">
        <v>75</v>
      </c>
      <c r="N9" s="68" t="s">
        <v>76</v>
      </c>
      <c r="O9" s="182" t="s">
        <v>77</v>
      </c>
      <c r="P9" s="183"/>
      <c r="Q9" s="180"/>
      <c r="R9" s="1"/>
    </row>
    <row r="10" spans="1:18" ht="15" thickBot="1">
      <c r="A10" s="145"/>
      <c r="B10" s="114"/>
      <c r="C10" s="2"/>
      <c r="D10" s="2"/>
      <c r="E10" s="184" t="s">
        <v>82</v>
      </c>
      <c r="F10" s="185"/>
      <c r="G10" s="186"/>
      <c r="H10" s="87" t="s">
        <v>134</v>
      </c>
      <c r="I10" s="87" t="s">
        <v>135</v>
      </c>
      <c r="J10" s="87" t="s">
        <v>136</v>
      </c>
      <c r="K10" s="87" t="s">
        <v>137</v>
      </c>
      <c r="L10" s="87" t="s">
        <v>138</v>
      </c>
      <c r="M10" s="87" t="s">
        <v>139</v>
      </c>
      <c r="N10" s="87" t="s">
        <v>140</v>
      </c>
      <c r="O10" s="87" t="s">
        <v>141</v>
      </c>
      <c r="P10" s="87" t="s">
        <v>142</v>
      </c>
      <c r="Q10" s="180"/>
      <c r="R10" s="1"/>
    </row>
    <row r="11" spans="1:18" ht="57" customHeight="1" thickBot="1">
      <c r="A11" s="146"/>
      <c r="B11" s="114"/>
      <c r="C11" s="2"/>
      <c r="D11" s="2"/>
      <c r="E11" s="15" t="s">
        <v>131</v>
      </c>
      <c r="F11" s="15" t="s">
        <v>132</v>
      </c>
      <c r="G11" s="15" t="s">
        <v>133</v>
      </c>
      <c r="H11" s="178"/>
      <c r="I11" s="178"/>
      <c r="J11" s="178"/>
      <c r="K11" s="178"/>
      <c r="L11" s="178"/>
      <c r="M11" s="178"/>
      <c r="N11" s="178"/>
      <c r="O11" s="178"/>
      <c r="P11" s="178"/>
      <c r="Q11" s="181"/>
      <c r="R11" s="1"/>
    </row>
    <row r="12" spans="1:18" ht="15" thickBot="1">
      <c r="A12" s="2">
        <v>1</v>
      </c>
      <c r="B12" s="5">
        <f>Список!B5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4" t="e">
        <f t="shared" ref="Q12:Q41" si="0">AVERAGE(E12:P12)</f>
        <v>#DIV/0!</v>
      </c>
      <c r="R12" s="1"/>
    </row>
    <row r="13" spans="1:18" ht="15" thickBot="1">
      <c r="A13" s="2">
        <v>2</v>
      </c>
      <c r="B13" s="48">
        <f>Список!B6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4" t="e">
        <f t="shared" si="0"/>
        <v>#DIV/0!</v>
      </c>
      <c r="R13" s="1"/>
    </row>
    <row r="14" spans="1:18" ht="15" thickBot="1">
      <c r="A14" s="2">
        <v>3</v>
      </c>
      <c r="B14" s="48">
        <f>Список!B7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4" t="e">
        <f t="shared" si="0"/>
        <v>#DIV/0!</v>
      </c>
      <c r="R14" s="1"/>
    </row>
    <row r="15" spans="1:18" ht="15" thickBot="1">
      <c r="A15" s="2">
        <v>4</v>
      </c>
      <c r="B15" s="48">
        <f>Список!B8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4" t="e">
        <f t="shared" si="0"/>
        <v>#DIV/0!</v>
      </c>
      <c r="R15" s="1"/>
    </row>
    <row r="16" spans="1:18" ht="15" thickBot="1">
      <c r="A16" s="2">
        <v>5</v>
      </c>
      <c r="B16" s="48">
        <f>Список!B9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4" t="e">
        <f t="shared" si="0"/>
        <v>#DIV/0!</v>
      </c>
      <c r="R16" s="1"/>
    </row>
    <row r="17" spans="1:18" ht="15" thickBot="1">
      <c r="A17" s="2">
        <v>6</v>
      </c>
      <c r="B17" s="48">
        <f>Список!B10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4" t="e">
        <f t="shared" si="0"/>
        <v>#DIV/0!</v>
      </c>
      <c r="R17" s="1"/>
    </row>
    <row r="18" spans="1:18" ht="15" thickBot="1">
      <c r="A18" s="2">
        <v>7</v>
      </c>
      <c r="B18" s="48">
        <f>Список!B11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4" t="e">
        <f t="shared" si="0"/>
        <v>#DIV/0!</v>
      </c>
      <c r="R18" s="1"/>
    </row>
    <row r="19" spans="1:18" ht="15" thickBot="1">
      <c r="A19" s="2">
        <v>8</v>
      </c>
      <c r="B19" s="48">
        <f>Список!B12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4" t="e">
        <f t="shared" si="0"/>
        <v>#DIV/0!</v>
      </c>
      <c r="R19" s="1"/>
    </row>
    <row r="20" spans="1:18" ht="15" thickBot="1">
      <c r="A20" s="2">
        <v>9</v>
      </c>
      <c r="B20" s="48">
        <f>Список!B13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4" t="e">
        <f t="shared" si="0"/>
        <v>#DIV/0!</v>
      </c>
      <c r="R20" s="1"/>
    </row>
    <row r="21" spans="1:18" ht="15" thickBot="1">
      <c r="A21" s="2">
        <v>10</v>
      </c>
      <c r="B21" s="48">
        <f>Список!B14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4" t="e">
        <f t="shared" si="0"/>
        <v>#DIV/0!</v>
      </c>
      <c r="R21" s="1"/>
    </row>
    <row r="22" spans="1:18" ht="15" thickBot="1">
      <c r="A22" s="2">
        <v>11</v>
      </c>
      <c r="B22" s="48">
        <f>Список!B15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4" t="e">
        <f t="shared" si="0"/>
        <v>#DIV/0!</v>
      </c>
      <c r="R22" s="1"/>
    </row>
    <row r="23" spans="1:18" ht="15" thickBot="1">
      <c r="A23" s="2">
        <v>12</v>
      </c>
      <c r="B23" s="48">
        <f>Список!B16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4" t="e">
        <f t="shared" si="0"/>
        <v>#DIV/0!</v>
      </c>
      <c r="R23" s="1"/>
    </row>
    <row r="24" spans="1:18" ht="15" thickBot="1">
      <c r="A24" s="2">
        <v>13</v>
      </c>
      <c r="B24" s="48">
        <f>Список!B17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4" t="e">
        <f t="shared" si="0"/>
        <v>#DIV/0!</v>
      </c>
      <c r="R24" s="1"/>
    </row>
    <row r="25" spans="1:18" ht="15" thickBot="1">
      <c r="A25" s="2">
        <v>14</v>
      </c>
      <c r="B25" s="48">
        <f>Список!B18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4" t="e">
        <f t="shared" si="0"/>
        <v>#DIV/0!</v>
      </c>
      <c r="R25" s="1"/>
    </row>
    <row r="26" spans="1:18" ht="15" thickBot="1">
      <c r="A26" s="2">
        <v>15</v>
      </c>
      <c r="B26" s="48">
        <f>Список!B19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4" t="e">
        <f t="shared" si="0"/>
        <v>#DIV/0!</v>
      </c>
      <c r="R26" s="1"/>
    </row>
    <row r="27" spans="1:18" ht="15" thickBot="1">
      <c r="A27" s="2">
        <v>16</v>
      </c>
      <c r="B27" s="48">
        <f>Список!B20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4" t="e">
        <f t="shared" si="0"/>
        <v>#DIV/0!</v>
      </c>
      <c r="R27" s="1"/>
    </row>
    <row r="28" spans="1:18" ht="15" thickBot="1">
      <c r="A28" s="2">
        <v>17</v>
      </c>
      <c r="B28" s="48">
        <f>Список!B21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4" t="e">
        <f t="shared" si="0"/>
        <v>#DIV/0!</v>
      </c>
      <c r="R28" s="1"/>
    </row>
    <row r="29" spans="1:18" ht="15" thickBot="1">
      <c r="A29" s="2">
        <v>18</v>
      </c>
      <c r="B29" s="48">
        <f>Список!B22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4" t="e">
        <f t="shared" si="0"/>
        <v>#DIV/0!</v>
      </c>
      <c r="R29" s="1"/>
    </row>
    <row r="30" spans="1:18" ht="15" thickBot="1">
      <c r="A30" s="2">
        <v>19</v>
      </c>
      <c r="B30" s="48">
        <f>Список!B23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4" t="e">
        <f t="shared" si="0"/>
        <v>#DIV/0!</v>
      </c>
      <c r="R30" s="1"/>
    </row>
    <row r="31" spans="1:18" ht="15" thickBot="1">
      <c r="A31" s="2">
        <v>20</v>
      </c>
      <c r="B31" s="48">
        <f>Список!B24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4" t="e">
        <f t="shared" si="0"/>
        <v>#DIV/0!</v>
      </c>
      <c r="R31" s="1"/>
    </row>
    <row r="32" spans="1:18" ht="15" thickBot="1">
      <c r="A32" s="2">
        <v>21</v>
      </c>
      <c r="B32" s="48">
        <f>Список!B25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4" t="e">
        <f t="shared" si="0"/>
        <v>#DIV/0!</v>
      </c>
      <c r="R32" s="1"/>
    </row>
    <row r="33" spans="1:18" ht="15" thickBot="1">
      <c r="A33" s="2">
        <v>22</v>
      </c>
      <c r="B33" s="48">
        <f>Список!B26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4" t="e">
        <f t="shared" si="0"/>
        <v>#DIV/0!</v>
      </c>
      <c r="R33" s="1"/>
    </row>
    <row r="34" spans="1:18" ht="15" thickBot="1">
      <c r="A34" s="2">
        <v>23</v>
      </c>
      <c r="B34" s="48">
        <f>Список!B27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4" t="e">
        <f t="shared" si="0"/>
        <v>#DIV/0!</v>
      </c>
      <c r="R34" s="1"/>
    </row>
    <row r="35" spans="1:18" ht="15" thickBot="1">
      <c r="A35" s="2">
        <v>24</v>
      </c>
      <c r="B35" s="48">
        <f>Список!B28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4" t="e">
        <f t="shared" si="0"/>
        <v>#DIV/0!</v>
      </c>
      <c r="R35" s="1"/>
    </row>
    <row r="36" spans="1:18" ht="15" thickBot="1">
      <c r="A36" s="2">
        <v>25</v>
      </c>
      <c r="B36" s="48">
        <f>Список!B29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4" t="e">
        <f t="shared" si="0"/>
        <v>#DIV/0!</v>
      </c>
      <c r="R36" s="1"/>
    </row>
    <row r="37" spans="1:18" ht="15" thickBot="1">
      <c r="A37" s="2">
        <v>26</v>
      </c>
      <c r="B37" s="48">
        <f>Список!B30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4" t="e">
        <f t="shared" si="0"/>
        <v>#DIV/0!</v>
      </c>
      <c r="R37" s="1"/>
    </row>
    <row r="38" spans="1:18" ht="15" thickBot="1">
      <c r="A38" s="2">
        <v>27</v>
      </c>
      <c r="B38" s="48">
        <f>Список!B31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4" t="e">
        <f t="shared" si="0"/>
        <v>#DIV/0!</v>
      </c>
      <c r="R38" s="1"/>
    </row>
    <row r="39" spans="1:18" ht="15" thickBot="1">
      <c r="A39" s="2">
        <v>28</v>
      </c>
      <c r="B39" s="48">
        <f>Список!B32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4" t="e">
        <f t="shared" si="0"/>
        <v>#DIV/0!</v>
      </c>
      <c r="R39" s="1"/>
    </row>
    <row r="40" spans="1:18" ht="15" thickBot="1">
      <c r="A40" s="2">
        <v>29</v>
      </c>
      <c r="B40" s="48">
        <f>Список!B33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4" t="e">
        <f t="shared" si="0"/>
        <v>#DIV/0!</v>
      </c>
      <c r="R40" s="1"/>
    </row>
    <row r="41" spans="1:18" ht="15" thickBot="1">
      <c r="A41" s="2">
        <v>30</v>
      </c>
      <c r="B41" s="48">
        <f>Список!B34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4" t="e">
        <f t="shared" si="0"/>
        <v>#DIV/0!</v>
      </c>
      <c r="R41" s="1"/>
    </row>
    <row r="42" spans="1:18" ht="15" thickBot="1">
      <c r="A42" s="47"/>
      <c r="B42" s="93" t="s">
        <v>22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75" t="e">
        <f>AVERAGE(Q12:Q41)</f>
        <v>#DIV/0!</v>
      </c>
      <c r="R42" s="1"/>
    </row>
    <row r="43" spans="1:18" ht="15" thickBot="1">
      <c r="A43" s="45"/>
      <c r="B43" s="76" t="s">
        <v>213</v>
      </c>
      <c r="C43" s="76"/>
      <c r="D43" s="76"/>
      <c r="E43" s="84" t="e">
        <f>AVERAGE(E12:E41)</f>
        <v>#DIV/0!</v>
      </c>
      <c r="F43" s="84" t="e">
        <f t="shared" ref="F43:P43" si="1">AVERAGE(F12:F41)</f>
        <v>#DIV/0!</v>
      </c>
      <c r="G43" s="84" t="e">
        <f t="shared" si="1"/>
        <v>#DIV/0!</v>
      </c>
      <c r="H43" s="84" t="e">
        <f t="shared" si="1"/>
        <v>#DIV/0!</v>
      </c>
      <c r="I43" s="84" t="e">
        <f t="shared" si="1"/>
        <v>#DIV/0!</v>
      </c>
      <c r="J43" s="84" t="e">
        <f t="shared" si="1"/>
        <v>#DIV/0!</v>
      </c>
      <c r="K43" s="84" t="e">
        <f t="shared" si="1"/>
        <v>#DIV/0!</v>
      </c>
      <c r="L43" s="84" t="e">
        <f t="shared" si="1"/>
        <v>#DIV/0!</v>
      </c>
      <c r="M43" s="84" t="e">
        <f t="shared" si="1"/>
        <v>#DIV/0!</v>
      </c>
      <c r="N43" s="84" t="e">
        <f t="shared" si="1"/>
        <v>#DIV/0!</v>
      </c>
      <c r="O43" s="84" t="e">
        <f t="shared" si="1"/>
        <v>#DIV/0!</v>
      </c>
      <c r="P43" s="84" t="e">
        <f t="shared" si="1"/>
        <v>#DIV/0!</v>
      </c>
      <c r="Q43" s="77"/>
      <c r="R43" s="1"/>
    </row>
    <row r="44" spans="1:18" ht="15" thickBot="1">
      <c r="A44" s="45"/>
      <c r="B44" s="76" t="s">
        <v>214</v>
      </c>
      <c r="C44" s="76"/>
      <c r="D44" s="76"/>
      <c r="E44" s="98" t="e">
        <f>(E43+F43+G43)/3</f>
        <v>#DIV/0!</v>
      </c>
      <c r="F44" s="100"/>
      <c r="G44" s="99"/>
      <c r="H44" s="98" t="e">
        <f>(H43+I43+J43)/3</f>
        <v>#DIV/0!</v>
      </c>
      <c r="I44" s="100"/>
      <c r="J44" s="99"/>
      <c r="K44" s="84" t="e">
        <f>K43</f>
        <v>#DIV/0!</v>
      </c>
      <c r="L44" s="84" t="e">
        <f>L43</f>
        <v>#DIV/0!</v>
      </c>
      <c r="M44" s="84" t="e">
        <f>M43</f>
        <v>#DIV/0!</v>
      </c>
      <c r="N44" s="84" t="e">
        <f>N43</f>
        <v>#DIV/0!</v>
      </c>
      <c r="O44" s="98" t="e">
        <f>(O43+P43)/2</f>
        <v>#DIV/0!</v>
      </c>
      <c r="P44" s="99"/>
      <c r="Q44" s="77"/>
      <c r="R44" s="1"/>
    </row>
    <row r="45" spans="1:18">
      <c r="A45" s="1"/>
      <c r="B45" s="74" t="s">
        <v>26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1"/>
      <c r="R45" s="1"/>
    </row>
    <row r="46" spans="1:18">
      <c r="B46" s="86" t="s">
        <v>210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</row>
    <row r="49" spans="2:5">
      <c r="B49" s="13" t="s">
        <v>247</v>
      </c>
      <c r="C49" s="13"/>
      <c r="D49" s="13"/>
      <c r="E49" s="13" t="e">
        <f>E44</f>
        <v>#DIV/0!</v>
      </c>
    </row>
    <row r="50" spans="2:5">
      <c r="B50" s="13" t="s">
        <v>248</v>
      </c>
      <c r="C50" s="13"/>
      <c r="D50" s="13"/>
      <c r="E50" s="13" t="e">
        <f>H44</f>
        <v>#DIV/0!</v>
      </c>
    </row>
    <row r="51" spans="2:5">
      <c r="B51" s="13" t="s">
        <v>249</v>
      </c>
      <c r="C51" s="13"/>
      <c r="D51" s="13"/>
      <c r="E51" s="13" t="e">
        <f>K44</f>
        <v>#DIV/0!</v>
      </c>
    </row>
    <row r="52" spans="2:5">
      <c r="B52" s="13" t="s">
        <v>250</v>
      </c>
      <c r="C52" s="13"/>
      <c r="D52" s="13"/>
      <c r="E52" s="13" t="e">
        <f>L44</f>
        <v>#DIV/0!</v>
      </c>
    </row>
    <row r="53" spans="2:5">
      <c r="B53" s="13" t="s">
        <v>251</v>
      </c>
      <c r="C53" s="13"/>
      <c r="D53" s="13"/>
      <c r="E53" s="13" t="e">
        <f>M44</f>
        <v>#DIV/0!</v>
      </c>
    </row>
    <row r="54" spans="2:5" ht="43.5">
      <c r="B54" s="78" t="s">
        <v>76</v>
      </c>
      <c r="C54" s="13"/>
      <c r="D54" s="13"/>
      <c r="E54" s="13" t="e">
        <f>N44</f>
        <v>#DIV/0!</v>
      </c>
    </row>
    <row r="55" spans="2:5">
      <c r="B55" s="13" t="s">
        <v>252</v>
      </c>
      <c r="C55" s="13"/>
      <c r="D55" s="13"/>
      <c r="E55" s="13" t="e">
        <f>O44</f>
        <v>#DIV/0!</v>
      </c>
    </row>
  </sheetData>
  <mergeCells count="39">
    <mergeCell ref="E44:G44"/>
    <mergeCell ref="H44:J44"/>
    <mergeCell ref="O44:P44"/>
    <mergeCell ref="B5:C5"/>
    <mergeCell ref="F5:G5"/>
    <mergeCell ref="H5:K5"/>
    <mergeCell ref="L5:M5"/>
    <mergeCell ref="E7:P7"/>
    <mergeCell ref="E8:G8"/>
    <mergeCell ref="H8:J9"/>
    <mergeCell ref="K8:P8"/>
    <mergeCell ref="P10:P11"/>
    <mergeCell ref="B1:C1"/>
    <mergeCell ref="F1:H1"/>
    <mergeCell ref="B2:E2"/>
    <mergeCell ref="F2:H2"/>
    <mergeCell ref="I2:O2"/>
    <mergeCell ref="I1:O1"/>
    <mergeCell ref="B3:E3"/>
    <mergeCell ref="B4:C4"/>
    <mergeCell ref="F4:G4"/>
    <mergeCell ref="H4:K4"/>
    <mergeCell ref="L4:M4"/>
    <mergeCell ref="B46:Q46"/>
    <mergeCell ref="B42:P42"/>
    <mergeCell ref="I10:I11"/>
    <mergeCell ref="A6:A11"/>
    <mergeCell ref="Q6:Q11"/>
    <mergeCell ref="O9:P9"/>
    <mergeCell ref="E10:G10"/>
    <mergeCell ref="H10:H11"/>
    <mergeCell ref="J10:J11"/>
    <mergeCell ref="K10:K11"/>
    <mergeCell ref="L10:L11"/>
    <mergeCell ref="M10:M11"/>
    <mergeCell ref="N10:N11"/>
    <mergeCell ref="O10:O11"/>
    <mergeCell ref="B6:B11"/>
    <mergeCell ref="E6:P6"/>
  </mergeCells>
  <conditionalFormatting sqref="E12:P41">
    <cfRule type="containsText" dxfId="376" priority="8" operator="containsText" text="0">
      <formula>NOT(ISERROR(SEARCH("0",E12)))</formula>
    </cfRule>
    <cfRule type="containsText" dxfId="375" priority="9" operator="containsText" text="1">
      <formula>NOT(ISERROR(SEARCH("1",E12)))</formula>
    </cfRule>
    <cfRule type="containsText" dxfId="374" priority="10" operator="containsText" text="2">
      <formula>NOT(ISERROR(SEARCH("2",E12)))</formula>
    </cfRule>
  </conditionalFormatting>
  <conditionalFormatting sqref="F4">
    <cfRule type="expression" dxfId="373" priority="20">
      <formula>#REF!&lt;500</formula>
    </cfRule>
    <cfRule type="colorScale" priority="21">
      <colorScale>
        <cfvo type="min" val="0"/>
        <cfvo type="max" val="0"/>
        <color rgb="FF92D050"/>
        <color rgb="FFFFEF9C"/>
      </colorScale>
    </cfRule>
    <cfRule type="colorScale" priority="22">
      <colorScale>
        <cfvo type="min" val="0"/>
        <cfvo type="max" val="0"/>
        <color rgb="FF92D050"/>
        <color rgb="FFFFEF9C"/>
      </colorScale>
    </cfRule>
  </conditionalFormatting>
  <conditionalFormatting sqref="F4:G4">
    <cfRule type="containsText" dxfId="372" priority="16" operator="containsText" text="«2»">
      <formula>NOT(ISERROR(SEARCH("«2»",F4)))</formula>
    </cfRule>
  </conditionalFormatting>
  <conditionalFormatting sqref="F5:G5">
    <cfRule type="containsText" dxfId="371" priority="15" operator="containsText" text="1,8 - 2">
      <formula>NOT(ISERROR(SEARCH("1,8 - 2",F5)))</formula>
    </cfRule>
  </conditionalFormatting>
  <conditionalFormatting sqref="G4">
    <cfRule type="expression" dxfId="370" priority="17">
      <formula>K3&lt;500</formula>
    </cfRule>
    <cfRule type="colorScale" priority="18">
      <colorScale>
        <cfvo type="min" val="0"/>
        <cfvo type="max" val="0"/>
        <color rgb="FF92D050"/>
        <color rgb="FFFFEF9C"/>
      </colorScale>
    </cfRule>
    <cfRule type="colorScale" priority="19">
      <colorScale>
        <cfvo type="min" val="0"/>
        <cfvo type="max" val="0"/>
        <color rgb="FF92D050"/>
        <color rgb="FFFFEF9C"/>
      </colorScale>
    </cfRule>
  </conditionalFormatting>
  <conditionalFormatting sqref="H4:J4 N4:Q4">
    <cfRule type="containsText" dxfId="369" priority="12" operator="containsText" text="«1» показатель в стадии формирования">
      <formula>NOT(ISERROR(SEARCH("«1» показатель в стадии формирования",H4)))</formula>
    </cfRule>
    <cfRule type="containsText" dxfId="368" priority="13" operator="containsText" text="«1»">
      <formula>NOT(ISERROR(SEARCH("«1»",H4)))</formula>
    </cfRule>
  </conditionalFormatting>
  <conditionalFormatting sqref="H5:J5 N5:Q5">
    <cfRule type="containsText" dxfId="367" priority="14" operator="containsText" text="1,1 - 1,7">
      <formula>NOT(ISERROR(SEARCH("1,1 - 1,7",H5)))</formula>
    </cfRule>
  </conditionalFormatting>
  <conditionalFormatting sqref="L4:L5">
    <cfRule type="containsText" dxfId="366" priority="11" operator="containsText" text="«0» ">
      <formula>NOT(ISERROR(SEARCH("«0» ",L4)))</formula>
    </cfRule>
  </conditionalFormatting>
  <conditionalFormatting sqref="L5">
    <cfRule type="containsText" dxfId="365" priority="23" operator="containsText" text="0 - 1">
      <formula>NOT(ISERROR(SEARCH("0 - 1",L5)))</formula>
    </cfRule>
  </conditionalFormatting>
  <conditionalFormatting sqref="Q12:Q44">
    <cfRule type="cellIs" dxfId="364" priority="5" operator="between">
      <formula>1.8</formula>
      <formula>2</formula>
    </cfRule>
    <cfRule type="cellIs" dxfId="363" priority="6" operator="between">
      <formula>1</formula>
      <formula>1.7</formula>
    </cfRule>
    <cfRule type="cellIs" dxfId="362" priority="7" operator="between">
      <formula>0</formula>
      <formula>0.9</formula>
    </cfRule>
  </conditionalFormatting>
  <conditionalFormatting sqref="E43:P44">
    <cfRule type="containsText" dxfId="361" priority="1" operator="containsText" text="2">
      <formula>NOT(ISERROR(SEARCH("2",E43)))</formula>
    </cfRule>
    <cfRule type="containsText" dxfId="360" priority="2" operator="containsText" text="2">
      <formula>NOT(ISERROR(SEARCH("2",E43)))</formula>
    </cfRule>
    <cfRule type="containsText" dxfId="359" priority="3" operator="containsText" text="1">
      <formula>NOT(ISERROR(SEARCH("1",E43)))</formula>
    </cfRule>
    <cfRule type="containsText" dxfId="358" priority="4" operator="containsText" text="0">
      <formula>NOT(ISERROR(SEARCH("0",E43)))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FF00"/>
  </sheetPr>
  <dimension ref="A1:R55"/>
  <sheetViews>
    <sheetView topLeftCell="A7" zoomScale="74" zoomScaleNormal="74" workbookViewId="0">
      <selection activeCell="E14" sqref="E14"/>
    </sheetView>
  </sheetViews>
  <sheetFormatPr defaultRowHeight="14.5"/>
  <cols>
    <col min="1" max="1" width="4.36328125" customWidth="1"/>
    <col min="2" max="2" width="29.1796875" customWidth="1"/>
    <col min="3" max="3" width="8.984375E-2" customWidth="1"/>
    <col min="4" max="4" width="0" hidden="1" customWidth="1"/>
    <col min="5" max="5" width="12.453125" customWidth="1"/>
    <col min="6" max="6" width="14" customWidth="1"/>
    <col min="7" max="7" width="12.1796875" customWidth="1"/>
    <col min="8" max="8" width="19.1796875" customWidth="1"/>
    <col min="9" max="9" width="11.08984375" customWidth="1"/>
    <col min="10" max="10" width="12.6328125" customWidth="1"/>
    <col min="11" max="11" width="15.36328125" customWidth="1"/>
    <col min="12" max="12" width="10.90625" customWidth="1"/>
    <col min="13" max="13" width="13.1796875" customWidth="1"/>
    <col min="14" max="14" width="16.36328125" customWidth="1"/>
    <col min="15" max="15" width="8.1796875" customWidth="1"/>
    <col min="16" max="16" width="20.90625" customWidth="1"/>
    <col min="17" max="17" width="12.08984375" customWidth="1"/>
  </cols>
  <sheetData>
    <row r="1" spans="1:18">
      <c r="A1" s="1"/>
      <c r="B1" s="119" t="s">
        <v>53</v>
      </c>
      <c r="C1" s="119"/>
      <c r="D1" s="45"/>
      <c r="E1" s="45"/>
      <c r="F1" s="119" t="s">
        <v>65</v>
      </c>
      <c r="G1" s="119"/>
      <c r="H1" s="119"/>
      <c r="I1" s="101" t="s">
        <v>85</v>
      </c>
      <c r="J1" s="102"/>
      <c r="K1" s="102"/>
      <c r="L1" s="102"/>
      <c r="M1" s="102"/>
      <c r="N1" s="102"/>
      <c r="O1" s="102"/>
      <c r="P1" s="58"/>
      <c r="Q1" s="58"/>
      <c r="R1" s="1"/>
    </row>
    <row r="2" spans="1:18">
      <c r="A2" s="1"/>
      <c r="B2" s="119" t="s">
        <v>0</v>
      </c>
      <c r="C2" s="119"/>
      <c r="D2" s="119"/>
      <c r="E2" s="119"/>
      <c r="F2" s="177" t="s">
        <v>84</v>
      </c>
      <c r="G2" s="177"/>
      <c r="H2" s="177"/>
      <c r="I2" s="104" t="s">
        <v>86</v>
      </c>
      <c r="J2" s="105"/>
      <c r="K2" s="105"/>
      <c r="L2" s="105"/>
      <c r="M2" s="105"/>
      <c r="N2" s="105"/>
      <c r="O2" s="105"/>
      <c r="P2" s="1"/>
      <c r="Q2" s="1"/>
      <c r="R2" s="1"/>
    </row>
    <row r="3" spans="1:18">
      <c r="A3" s="1"/>
      <c r="B3" s="120" t="s">
        <v>1</v>
      </c>
      <c r="C3" s="120"/>
      <c r="D3" s="120"/>
      <c r="E3" s="120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1"/>
    </row>
    <row r="4" spans="1:18">
      <c r="A4" s="1"/>
      <c r="B4" s="121" t="s">
        <v>17</v>
      </c>
      <c r="C4" s="121"/>
      <c r="D4" s="54"/>
      <c r="E4" s="54"/>
      <c r="F4" s="174" t="s">
        <v>20</v>
      </c>
      <c r="G4" s="174"/>
      <c r="H4" s="122" t="s">
        <v>19</v>
      </c>
      <c r="I4" s="122"/>
      <c r="J4" s="122"/>
      <c r="K4" s="122"/>
      <c r="L4" s="89" t="s">
        <v>18</v>
      </c>
      <c r="M4" s="159"/>
      <c r="N4" s="14"/>
      <c r="O4" s="14"/>
      <c r="P4" s="14"/>
      <c r="Q4" s="14"/>
      <c r="R4" s="1"/>
    </row>
    <row r="5" spans="1:18" ht="15" thickBot="1">
      <c r="A5" s="1"/>
      <c r="B5" s="118" t="s">
        <v>21</v>
      </c>
      <c r="C5" s="118"/>
      <c r="D5" s="22"/>
      <c r="E5" s="22"/>
      <c r="F5" s="176" t="s">
        <v>23</v>
      </c>
      <c r="G5" s="176"/>
      <c r="H5" s="97" t="s">
        <v>25</v>
      </c>
      <c r="I5" s="97"/>
      <c r="J5" s="97"/>
      <c r="K5" s="97"/>
      <c r="L5" s="167" t="s">
        <v>24</v>
      </c>
      <c r="M5" s="166"/>
      <c r="N5" s="11"/>
      <c r="O5" s="11"/>
      <c r="P5" s="11"/>
      <c r="Q5" s="11"/>
      <c r="R5" s="1"/>
    </row>
    <row r="6" spans="1:18" ht="16" customHeight="1" thickBot="1">
      <c r="A6" s="144" t="s">
        <v>2</v>
      </c>
      <c r="B6" s="114" t="s">
        <v>3</v>
      </c>
      <c r="C6" s="3"/>
      <c r="D6" s="3"/>
      <c r="E6" s="116" t="s">
        <v>34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79" t="s">
        <v>81</v>
      </c>
      <c r="R6" s="1"/>
    </row>
    <row r="7" spans="1:18" ht="15" thickBot="1">
      <c r="A7" s="145"/>
      <c r="B7" s="114"/>
      <c r="C7" s="60"/>
      <c r="D7" s="60"/>
      <c r="E7" s="114" t="s">
        <v>87</v>
      </c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80"/>
      <c r="R7" s="1"/>
    </row>
    <row r="8" spans="1:18" ht="15" customHeight="1" thickBot="1">
      <c r="A8" s="145"/>
      <c r="B8" s="114"/>
      <c r="C8" s="60"/>
      <c r="D8" s="60"/>
      <c r="E8" s="127" t="s">
        <v>35</v>
      </c>
      <c r="F8" s="128"/>
      <c r="G8" s="129"/>
      <c r="H8" s="187" t="s">
        <v>36</v>
      </c>
      <c r="I8" s="188"/>
      <c r="J8" s="189"/>
      <c r="K8" s="127" t="s">
        <v>143</v>
      </c>
      <c r="L8" s="128"/>
      <c r="M8" s="128"/>
      <c r="N8" s="128"/>
      <c r="O8" s="128"/>
      <c r="P8" s="129"/>
      <c r="Q8" s="180"/>
      <c r="R8" s="1"/>
    </row>
    <row r="9" spans="1:18" ht="32" thickBot="1">
      <c r="A9" s="145"/>
      <c r="B9" s="114"/>
      <c r="C9" s="60"/>
      <c r="D9" s="60"/>
      <c r="E9" s="68" t="s">
        <v>58</v>
      </c>
      <c r="F9" s="68" t="s">
        <v>59</v>
      </c>
      <c r="G9" s="68" t="s">
        <v>60</v>
      </c>
      <c r="H9" s="190"/>
      <c r="I9" s="191"/>
      <c r="J9" s="192"/>
      <c r="K9" s="68" t="s">
        <v>73</v>
      </c>
      <c r="L9" s="68" t="s">
        <v>74</v>
      </c>
      <c r="M9" s="68" t="s">
        <v>75</v>
      </c>
      <c r="N9" s="68" t="s">
        <v>76</v>
      </c>
      <c r="O9" s="182" t="s">
        <v>77</v>
      </c>
      <c r="P9" s="183"/>
      <c r="Q9" s="180"/>
      <c r="R9" s="1"/>
    </row>
    <row r="10" spans="1:18" ht="15" thickBot="1">
      <c r="A10" s="145"/>
      <c r="B10" s="114"/>
      <c r="C10" s="60"/>
      <c r="D10" s="60"/>
      <c r="E10" s="184" t="s">
        <v>82</v>
      </c>
      <c r="F10" s="185"/>
      <c r="G10" s="186"/>
      <c r="H10" s="87" t="s">
        <v>134</v>
      </c>
      <c r="I10" s="87" t="s">
        <v>135</v>
      </c>
      <c r="J10" s="87" t="s">
        <v>136</v>
      </c>
      <c r="K10" s="87" t="s">
        <v>137</v>
      </c>
      <c r="L10" s="87" t="s">
        <v>138</v>
      </c>
      <c r="M10" s="87" t="s">
        <v>139</v>
      </c>
      <c r="N10" s="87" t="s">
        <v>140</v>
      </c>
      <c r="O10" s="87" t="s">
        <v>141</v>
      </c>
      <c r="P10" s="87" t="s">
        <v>142</v>
      </c>
      <c r="Q10" s="180"/>
      <c r="R10" s="1"/>
    </row>
    <row r="11" spans="1:18" ht="57" customHeight="1" thickBot="1">
      <c r="A11" s="146"/>
      <c r="B11" s="114"/>
      <c r="C11" s="60"/>
      <c r="D11" s="60"/>
      <c r="E11" s="65" t="s">
        <v>131</v>
      </c>
      <c r="F11" s="65" t="s">
        <v>132</v>
      </c>
      <c r="G11" s="65" t="s">
        <v>133</v>
      </c>
      <c r="H11" s="178"/>
      <c r="I11" s="178"/>
      <c r="J11" s="178"/>
      <c r="K11" s="178"/>
      <c r="L11" s="178"/>
      <c r="M11" s="178"/>
      <c r="N11" s="178"/>
      <c r="O11" s="178"/>
      <c r="P11" s="178"/>
      <c r="Q11" s="181"/>
      <c r="R11" s="1"/>
    </row>
    <row r="12" spans="1:18" ht="15" thickBot="1">
      <c r="A12" s="60">
        <v>1</v>
      </c>
      <c r="B12" s="48">
        <f>Список!B5</f>
        <v>0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4" t="e">
        <f t="shared" ref="Q12:Q41" si="0">AVERAGE(E12:P12)</f>
        <v>#DIV/0!</v>
      </c>
      <c r="R12" s="1"/>
    </row>
    <row r="13" spans="1:18" ht="15" thickBot="1">
      <c r="A13" s="60">
        <v>2</v>
      </c>
      <c r="B13" s="48">
        <f>Список!B6</f>
        <v>0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4" t="e">
        <f t="shared" si="0"/>
        <v>#DIV/0!</v>
      </c>
      <c r="R13" s="1"/>
    </row>
    <row r="14" spans="1:18" ht="15" thickBot="1">
      <c r="A14" s="60">
        <v>3</v>
      </c>
      <c r="B14" s="48">
        <f>Список!B7</f>
        <v>0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4" t="e">
        <f t="shared" si="0"/>
        <v>#DIV/0!</v>
      </c>
      <c r="R14" s="1"/>
    </row>
    <row r="15" spans="1:18" ht="15" thickBot="1">
      <c r="A15" s="60">
        <v>4</v>
      </c>
      <c r="B15" s="48">
        <f>Список!B8</f>
        <v>0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4" t="e">
        <f t="shared" si="0"/>
        <v>#DIV/0!</v>
      </c>
      <c r="R15" s="1"/>
    </row>
    <row r="16" spans="1:18" ht="15" thickBot="1">
      <c r="A16" s="60">
        <v>5</v>
      </c>
      <c r="B16" s="48">
        <f>Список!B9</f>
        <v>0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4" t="e">
        <f t="shared" si="0"/>
        <v>#DIV/0!</v>
      </c>
      <c r="R16" s="1"/>
    </row>
    <row r="17" spans="1:18" ht="15" thickBot="1">
      <c r="A17" s="60">
        <v>6</v>
      </c>
      <c r="B17" s="48">
        <f>Список!B10</f>
        <v>0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4" t="e">
        <f t="shared" si="0"/>
        <v>#DIV/0!</v>
      </c>
      <c r="R17" s="1"/>
    </row>
    <row r="18" spans="1:18" ht="15" thickBot="1">
      <c r="A18" s="60">
        <v>7</v>
      </c>
      <c r="B18" s="48">
        <f>Список!B11</f>
        <v>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4" t="e">
        <f t="shared" si="0"/>
        <v>#DIV/0!</v>
      </c>
      <c r="R18" s="1"/>
    </row>
    <row r="19" spans="1:18" ht="15" thickBot="1">
      <c r="A19" s="60">
        <v>8</v>
      </c>
      <c r="B19" s="48">
        <f>Список!B12</f>
        <v>0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4" t="e">
        <f t="shared" si="0"/>
        <v>#DIV/0!</v>
      </c>
      <c r="R19" s="1"/>
    </row>
    <row r="20" spans="1:18" ht="15" thickBot="1">
      <c r="A20" s="60">
        <v>9</v>
      </c>
      <c r="B20" s="48">
        <f>Список!B13</f>
        <v>0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4" t="e">
        <f t="shared" si="0"/>
        <v>#DIV/0!</v>
      </c>
      <c r="R20" s="1"/>
    </row>
    <row r="21" spans="1:18" ht="15" thickBot="1">
      <c r="A21" s="60">
        <v>10</v>
      </c>
      <c r="B21" s="48">
        <f>Список!B14</f>
        <v>0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4" t="e">
        <f t="shared" si="0"/>
        <v>#DIV/0!</v>
      </c>
      <c r="R21" s="1"/>
    </row>
    <row r="22" spans="1:18" ht="15" thickBot="1">
      <c r="A22" s="60">
        <v>11</v>
      </c>
      <c r="B22" s="48">
        <f>Список!B15</f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4" t="e">
        <f t="shared" si="0"/>
        <v>#DIV/0!</v>
      </c>
      <c r="R22" s="1"/>
    </row>
    <row r="23" spans="1:18" ht="15" thickBot="1">
      <c r="A23" s="60">
        <v>12</v>
      </c>
      <c r="B23" s="48">
        <f>Список!B16</f>
        <v>0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4" t="e">
        <f t="shared" si="0"/>
        <v>#DIV/0!</v>
      </c>
      <c r="R23" s="1"/>
    </row>
    <row r="24" spans="1:18" ht="15" thickBot="1">
      <c r="A24" s="60">
        <v>13</v>
      </c>
      <c r="B24" s="48">
        <f>Список!B17</f>
        <v>0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4" t="e">
        <f t="shared" si="0"/>
        <v>#DIV/0!</v>
      </c>
      <c r="R24" s="1"/>
    </row>
    <row r="25" spans="1:18" ht="15" thickBot="1">
      <c r="A25" s="60">
        <v>14</v>
      </c>
      <c r="B25" s="48">
        <f>Список!B18</f>
        <v>0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4" t="e">
        <f t="shared" si="0"/>
        <v>#DIV/0!</v>
      </c>
      <c r="R25" s="1"/>
    </row>
    <row r="26" spans="1:18" ht="15" thickBot="1">
      <c r="A26" s="60">
        <v>15</v>
      </c>
      <c r="B26" s="48">
        <f>Список!B19</f>
        <v>0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4" t="e">
        <f t="shared" si="0"/>
        <v>#DIV/0!</v>
      </c>
      <c r="R26" s="1"/>
    </row>
    <row r="27" spans="1:18" ht="15" thickBot="1">
      <c r="A27" s="60">
        <v>16</v>
      </c>
      <c r="B27" s="48">
        <f>Список!B20</f>
        <v>0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4" t="e">
        <f t="shared" si="0"/>
        <v>#DIV/0!</v>
      </c>
      <c r="R27" s="1"/>
    </row>
    <row r="28" spans="1:18" ht="15" thickBot="1">
      <c r="A28" s="60">
        <v>17</v>
      </c>
      <c r="B28" s="48">
        <f>Список!B21</f>
        <v>0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4" t="e">
        <f t="shared" si="0"/>
        <v>#DIV/0!</v>
      </c>
      <c r="R28" s="1"/>
    </row>
    <row r="29" spans="1:18" ht="15" thickBot="1">
      <c r="A29" s="60">
        <v>18</v>
      </c>
      <c r="B29" s="48">
        <f>Список!B22</f>
        <v>0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4" t="e">
        <f t="shared" si="0"/>
        <v>#DIV/0!</v>
      </c>
      <c r="R29" s="1"/>
    </row>
    <row r="30" spans="1:18" ht="15" thickBot="1">
      <c r="A30" s="60">
        <v>19</v>
      </c>
      <c r="B30" s="48">
        <f>Список!B23</f>
        <v>0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4" t="e">
        <f t="shared" si="0"/>
        <v>#DIV/0!</v>
      </c>
      <c r="R30" s="1"/>
    </row>
    <row r="31" spans="1:18" ht="15" thickBot="1">
      <c r="A31" s="60">
        <v>20</v>
      </c>
      <c r="B31" s="48">
        <f>Список!B24</f>
        <v>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4" t="e">
        <f t="shared" si="0"/>
        <v>#DIV/0!</v>
      </c>
      <c r="R31" s="1"/>
    </row>
    <row r="32" spans="1:18" ht="15" thickBot="1">
      <c r="A32" s="60">
        <v>21</v>
      </c>
      <c r="B32" s="48">
        <f>Список!B25</f>
        <v>0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4" t="e">
        <f t="shared" si="0"/>
        <v>#DIV/0!</v>
      </c>
      <c r="R32" s="1"/>
    </row>
    <row r="33" spans="1:18" ht="15" thickBot="1">
      <c r="A33" s="60">
        <v>22</v>
      </c>
      <c r="B33" s="48">
        <f>Список!B26</f>
        <v>0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4" t="e">
        <f t="shared" si="0"/>
        <v>#DIV/0!</v>
      </c>
      <c r="R33" s="1"/>
    </row>
    <row r="34" spans="1:18" ht="15" thickBot="1">
      <c r="A34" s="60">
        <v>23</v>
      </c>
      <c r="B34" s="48">
        <f>Список!B27</f>
        <v>0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4" t="e">
        <f t="shared" si="0"/>
        <v>#DIV/0!</v>
      </c>
      <c r="R34" s="1"/>
    </row>
    <row r="35" spans="1:18" ht="15" thickBot="1">
      <c r="A35" s="60">
        <v>24</v>
      </c>
      <c r="B35" s="48">
        <f>Список!B28</f>
        <v>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4" t="e">
        <f t="shared" si="0"/>
        <v>#DIV/0!</v>
      </c>
      <c r="R35" s="1"/>
    </row>
    <row r="36" spans="1:18" ht="15" thickBot="1">
      <c r="A36" s="60">
        <v>25</v>
      </c>
      <c r="B36" s="48">
        <f>Список!B29</f>
        <v>0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4" t="e">
        <f t="shared" si="0"/>
        <v>#DIV/0!</v>
      </c>
      <c r="R36" s="1"/>
    </row>
    <row r="37" spans="1:18" ht="15" thickBot="1">
      <c r="A37" s="60">
        <v>26</v>
      </c>
      <c r="B37" s="48">
        <f>Список!B30</f>
        <v>0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4" t="e">
        <f t="shared" si="0"/>
        <v>#DIV/0!</v>
      </c>
      <c r="R37" s="1"/>
    </row>
    <row r="38" spans="1:18" ht="15" thickBot="1">
      <c r="A38" s="60">
        <v>27</v>
      </c>
      <c r="B38" s="48">
        <f>Список!B31</f>
        <v>0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4" t="e">
        <f t="shared" si="0"/>
        <v>#DIV/0!</v>
      </c>
      <c r="R38" s="1"/>
    </row>
    <row r="39" spans="1:18" ht="15" thickBot="1">
      <c r="A39" s="60">
        <v>28</v>
      </c>
      <c r="B39" s="48">
        <f>Список!B32</f>
        <v>0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4" t="e">
        <f t="shared" si="0"/>
        <v>#DIV/0!</v>
      </c>
      <c r="R39" s="1"/>
    </row>
    <row r="40" spans="1:18" ht="15" thickBot="1">
      <c r="A40" s="60">
        <v>29</v>
      </c>
      <c r="B40" s="48">
        <f>Список!B33</f>
        <v>0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4" t="e">
        <f t="shared" si="0"/>
        <v>#DIV/0!</v>
      </c>
      <c r="R40" s="1"/>
    </row>
    <row r="41" spans="1:18" ht="15" thickBot="1">
      <c r="A41" s="60">
        <v>30</v>
      </c>
      <c r="B41" s="48">
        <f>Список!B34</f>
        <v>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4" t="e">
        <f t="shared" si="0"/>
        <v>#DIV/0!</v>
      </c>
      <c r="R41" s="1"/>
    </row>
    <row r="42" spans="1:18" ht="15" thickBot="1">
      <c r="A42" s="47"/>
      <c r="B42" s="93" t="s">
        <v>22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75" t="e">
        <f>AVERAGE(Q12:Q41)</f>
        <v>#DIV/0!</v>
      </c>
      <c r="R42" s="1"/>
    </row>
    <row r="43" spans="1:18" ht="15" thickBot="1">
      <c r="A43" s="45"/>
      <c r="B43" s="76" t="s">
        <v>213</v>
      </c>
      <c r="C43" s="76"/>
      <c r="D43" s="76"/>
      <c r="E43" s="84" t="e">
        <f>AVERAGE(E12:E41)</f>
        <v>#DIV/0!</v>
      </c>
      <c r="F43" s="84" t="e">
        <f t="shared" ref="F43:P43" si="1">AVERAGE(F12:F41)</f>
        <v>#DIV/0!</v>
      </c>
      <c r="G43" s="84" t="e">
        <f t="shared" si="1"/>
        <v>#DIV/0!</v>
      </c>
      <c r="H43" s="84" t="e">
        <f t="shared" si="1"/>
        <v>#DIV/0!</v>
      </c>
      <c r="I43" s="84" t="e">
        <f t="shared" si="1"/>
        <v>#DIV/0!</v>
      </c>
      <c r="J43" s="84" t="e">
        <f t="shared" si="1"/>
        <v>#DIV/0!</v>
      </c>
      <c r="K43" s="84" t="e">
        <f t="shared" si="1"/>
        <v>#DIV/0!</v>
      </c>
      <c r="L43" s="84" t="e">
        <f t="shared" si="1"/>
        <v>#DIV/0!</v>
      </c>
      <c r="M43" s="84" t="e">
        <f t="shared" si="1"/>
        <v>#DIV/0!</v>
      </c>
      <c r="N43" s="84" t="e">
        <f t="shared" si="1"/>
        <v>#DIV/0!</v>
      </c>
      <c r="O43" s="84" t="e">
        <f t="shared" si="1"/>
        <v>#DIV/0!</v>
      </c>
      <c r="P43" s="84" t="e">
        <f t="shared" si="1"/>
        <v>#DIV/0!</v>
      </c>
      <c r="Q43" s="77"/>
      <c r="R43" s="1"/>
    </row>
    <row r="44" spans="1:18" ht="15" thickBot="1">
      <c r="A44" s="45"/>
      <c r="B44" s="76" t="s">
        <v>214</v>
      </c>
      <c r="C44" s="76"/>
      <c r="D44" s="76"/>
      <c r="E44" s="98" t="e">
        <f>(E43+F43+G43)/3</f>
        <v>#DIV/0!</v>
      </c>
      <c r="F44" s="100"/>
      <c r="G44" s="99"/>
      <c r="H44" s="98" t="e">
        <f>(H43+I43+J43)/3</f>
        <v>#DIV/0!</v>
      </c>
      <c r="I44" s="100"/>
      <c r="J44" s="99"/>
      <c r="K44" s="84" t="e">
        <f>K43</f>
        <v>#DIV/0!</v>
      </c>
      <c r="L44" s="84" t="e">
        <f>L43</f>
        <v>#DIV/0!</v>
      </c>
      <c r="M44" s="84" t="e">
        <f>M43</f>
        <v>#DIV/0!</v>
      </c>
      <c r="N44" s="84" t="e">
        <f>N43</f>
        <v>#DIV/0!</v>
      </c>
      <c r="O44" s="98" t="e">
        <f>(O43+P43)/2</f>
        <v>#DIV/0!</v>
      </c>
      <c r="P44" s="99"/>
      <c r="Q44" s="77"/>
      <c r="R44" s="1"/>
    </row>
    <row r="45" spans="1:18">
      <c r="A45" s="1"/>
      <c r="B45" s="74" t="s">
        <v>26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1"/>
      <c r="R45" s="1"/>
    </row>
    <row r="46" spans="1:18">
      <c r="B46" s="86" t="s">
        <v>210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</row>
    <row r="49" spans="2:5">
      <c r="B49" s="13" t="s">
        <v>247</v>
      </c>
      <c r="C49" s="13"/>
      <c r="D49" s="13"/>
      <c r="E49" s="13" t="e">
        <f>E44</f>
        <v>#DIV/0!</v>
      </c>
    </row>
    <row r="50" spans="2:5">
      <c r="B50" s="13" t="s">
        <v>248</v>
      </c>
      <c r="C50" s="13"/>
      <c r="D50" s="13"/>
      <c r="E50" s="13" t="e">
        <f>H44</f>
        <v>#DIV/0!</v>
      </c>
    </row>
    <row r="51" spans="2:5">
      <c r="B51" s="13" t="s">
        <v>249</v>
      </c>
      <c r="C51" s="13"/>
      <c r="D51" s="13"/>
      <c r="E51" s="13" t="e">
        <f>K44</f>
        <v>#DIV/0!</v>
      </c>
    </row>
    <row r="52" spans="2:5">
      <c r="B52" s="13" t="s">
        <v>250</v>
      </c>
      <c r="C52" s="13"/>
      <c r="D52" s="13"/>
      <c r="E52" s="13" t="e">
        <f>L44</f>
        <v>#DIV/0!</v>
      </c>
    </row>
    <row r="53" spans="2:5">
      <c r="B53" s="13" t="s">
        <v>251</v>
      </c>
      <c r="C53" s="13"/>
      <c r="D53" s="13"/>
      <c r="E53" s="13" t="e">
        <f>M44</f>
        <v>#DIV/0!</v>
      </c>
    </row>
    <row r="54" spans="2:5" ht="43.5">
      <c r="B54" s="78" t="s">
        <v>76</v>
      </c>
      <c r="C54" s="13"/>
      <c r="D54" s="13"/>
      <c r="E54" s="13" t="e">
        <f>N44</f>
        <v>#DIV/0!</v>
      </c>
    </row>
    <row r="55" spans="2:5">
      <c r="B55" s="13" t="s">
        <v>252</v>
      </c>
      <c r="C55" s="13"/>
      <c r="D55" s="13"/>
      <c r="E55" s="13" t="e">
        <f>O44</f>
        <v>#DIV/0!</v>
      </c>
    </row>
  </sheetData>
  <mergeCells count="39">
    <mergeCell ref="B46:Q46"/>
    <mergeCell ref="N10:N11"/>
    <mergeCell ref="O10:O11"/>
    <mergeCell ref="P10:P11"/>
    <mergeCell ref="B42:P42"/>
    <mergeCell ref="E44:G44"/>
    <mergeCell ref="H44:J44"/>
    <mergeCell ref="O44:P44"/>
    <mergeCell ref="H10:H11"/>
    <mergeCell ref="I10:I11"/>
    <mergeCell ref="J10:J11"/>
    <mergeCell ref="K10:K11"/>
    <mergeCell ref="L10:L11"/>
    <mergeCell ref="M10:M11"/>
    <mergeCell ref="A6:A11"/>
    <mergeCell ref="B6:B11"/>
    <mergeCell ref="E6:P6"/>
    <mergeCell ref="Q6:Q11"/>
    <mergeCell ref="E7:P7"/>
    <mergeCell ref="E8:G8"/>
    <mergeCell ref="H8:J9"/>
    <mergeCell ref="K8:P8"/>
    <mergeCell ref="O9:P9"/>
    <mergeCell ref="E10:G10"/>
    <mergeCell ref="B5:C5"/>
    <mergeCell ref="F5:G5"/>
    <mergeCell ref="H5:K5"/>
    <mergeCell ref="L5:M5"/>
    <mergeCell ref="B1:C1"/>
    <mergeCell ref="F1:H1"/>
    <mergeCell ref="I1:O1"/>
    <mergeCell ref="B2:E2"/>
    <mergeCell ref="F2:H2"/>
    <mergeCell ref="I2:O2"/>
    <mergeCell ref="B3:E3"/>
    <mergeCell ref="B4:C4"/>
    <mergeCell ref="F4:G4"/>
    <mergeCell ref="H4:K4"/>
    <mergeCell ref="L4:M4"/>
  </mergeCells>
  <conditionalFormatting sqref="E12:P41">
    <cfRule type="containsText" dxfId="357" priority="21" operator="containsText" text="0">
      <formula>NOT(ISERROR(SEARCH("0",E12)))</formula>
    </cfRule>
    <cfRule type="containsText" dxfId="356" priority="22" operator="containsText" text="1">
      <formula>NOT(ISERROR(SEARCH("1",E12)))</formula>
    </cfRule>
    <cfRule type="containsText" dxfId="355" priority="23" operator="containsText" text="2">
      <formula>NOT(ISERROR(SEARCH("2",E12)))</formula>
    </cfRule>
  </conditionalFormatting>
  <conditionalFormatting sqref="F4">
    <cfRule type="expression" dxfId="354" priority="18">
      <formula>#REF!&lt;500</formula>
    </cfRule>
    <cfRule type="colorScale" priority="19">
      <colorScale>
        <cfvo type="min" val="0"/>
        <cfvo type="max" val="0"/>
        <color rgb="FF92D050"/>
        <color rgb="FFFFEF9C"/>
      </colorScale>
    </cfRule>
    <cfRule type="colorScale" priority="20">
      <colorScale>
        <cfvo type="min" val="0"/>
        <cfvo type="max" val="0"/>
        <color rgb="FF92D050"/>
        <color rgb="FFFFEF9C"/>
      </colorScale>
    </cfRule>
  </conditionalFormatting>
  <conditionalFormatting sqref="F4:G4">
    <cfRule type="containsText" dxfId="353" priority="17" operator="containsText" text="«2»">
      <formula>NOT(ISERROR(SEARCH("«2»",F4)))</formula>
    </cfRule>
  </conditionalFormatting>
  <conditionalFormatting sqref="F5:G5">
    <cfRule type="containsText" dxfId="352" priority="16" operator="containsText" text="1,8 - 2">
      <formula>NOT(ISERROR(SEARCH("1,8 - 2",F5)))</formula>
    </cfRule>
  </conditionalFormatting>
  <conditionalFormatting sqref="G4">
    <cfRule type="expression" dxfId="351" priority="13">
      <formula>K3&lt;500</formula>
    </cfRule>
    <cfRule type="colorScale" priority="14">
      <colorScale>
        <cfvo type="min" val="0"/>
        <cfvo type="max" val="0"/>
        <color rgb="FF92D050"/>
        <color rgb="FFFFEF9C"/>
      </colorScale>
    </cfRule>
    <cfRule type="colorScale" priority="15">
      <colorScale>
        <cfvo type="min" val="0"/>
        <cfvo type="max" val="0"/>
        <color rgb="FF92D050"/>
        <color rgb="FFFFEF9C"/>
      </colorScale>
    </cfRule>
  </conditionalFormatting>
  <conditionalFormatting sqref="H4:J4 N4:Q4">
    <cfRule type="containsText" dxfId="350" priority="11" operator="containsText" text="«1» показатель в стадии формирования">
      <formula>NOT(ISERROR(SEARCH("«1» показатель в стадии формирования",H4)))</formula>
    </cfRule>
    <cfRule type="containsText" dxfId="349" priority="12" operator="containsText" text="«1»">
      <formula>NOT(ISERROR(SEARCH("«1»",H4)))</formula>
    </cfRule>
  </conditionalFormatting>
  <conditionalFormatting sqref="H5:J5 N5:Q5">
    <cfRule type="containsText" dxfId="348" priority="10" operator="containsText" text="1,1 - 1,7">
      <formula>NOT(ISERROR(SEARCH("1,1 - 1,7",H5)))</formula>
    </cfRule>
  </conditionalFormatting>
  <conditionalFormatting sqref="L4:L5">
    <cfRule type="containsText" dxfId="347" priority="9" operator="containsText" text="«0» ">
      <formula>NOT(ISERROR(SEARCH("«0» ",L4)))</formula>
    </cfRule>
  </conditionalFormatting>
  <conditionalFormatting sqref="L5">
    <cfRule type="containsText" dxfId="346" priority="8" operator="containsText" text="0 - 1">
      <formula>NOT(ISERROR(SEARCH("0 - 1",L5)))</formula>
    </cfRule>
  </conditionalFormatting>
  <conditionalFormatting sqref="Q12:Q44">
    <cfRule type="cellIs" dxfId="345" priority="5" operator="between">
      <formula>1.8</formula>
      <formula>2</formula>
    </cfRule>
    <cfRule type="cellIs" dxfId="344" priority="6" operator="between">
      <formula>1</formula>
      <formula>1.7</formula>
    </cfRule>
    <cfRule type="cellIs" dxfId="343" priority="7" operator="between">
      <formula>0</formula>
      <formula>0.9</formula>
    </cfRule>
  </conditionalFormatting>
  <conditionalFormatting sqref="E43:P44">
    <cfRule type="containsText" dxfId="342" priority="1" operator="containsText" text="2">
      <formula>NOT(ISERROR(SEARCH("2",E43)))</formula>
    </cfRule>
    <cfRule type="containsText" dxfId="341" priority="2" operator="containsText" text="2">
      <formula>NOT(ISERROR(SEARCH("2",E43)))</formula>
    </cfRule>
    <cfRule type="containsText" dxfId="340" priority="3" operator="containsText" text="1">
      <formula>NOT(ISERROR(SEARCH("1",E43)))</formula>
    </cfRule>
    <cfRule type="containsText" dxfId="339" priority="4" operator="containsText" text="0">
      <formula>NOT(ISERROR(SEARCH("0",E43)))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FF00"/>
  </sheetPr>
  <dimension ref="A1:S51"/>
  <sheetViews>
    <sheetView topLeftCell="A4" zoomScale="75" zoomScaleNormal="75" workbookViewId="0">
      <selection activeCell="E20" sqref="E20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5.453125" customWidth="1"/>
    <col min="6" max="6" width="18.6328125" customWidth="1"/>
    <col min="7" max="7" width="13.08984375" customWidth="1"/>
    <col min="8" max="8" width="10.90625" customWidth="1"/>
    <col min="9" max="9" width="14.36328125" customWidth="1"/>
    <col min="10" max="10" width="10.6328125" customWidth="1"/>
    <col min="11" max="12" width="9.1796875" customWidth="1"/>
    <col min="13" max="14" width="8.1796875" customWidth="1"/>
    <col min="15" max="15" width="8.08984375" customWidth="1"/>
    <col min="16" max="16" width="14.54296875" customWidth="1"/>
    <col min="17" max="17" width="9" customWidth="1"/>
    <col min="18" max="18" width="8.453125" customWidth="1"/>
    <col min="19" max="19" width="12.08984375" customWidth="1"/>
  </cols>
  <sheetData>
    <row r="1" spans="1:19">
      <c r="A1" s="119" t="s">
        <v>53</v>
      </c>
      <c r="B1" s="119"/>
      <c r="C1" s="12"/>
      <c r="D1" s="12"/>
      <c r="E1" s="119" t="s">
        <v>65</v>
      </c>
      <c r="F1" s="119"/>
      <c r="G1" s="12"/>
      <c r="H1" s="195" t="s">
        <v>85</v>
      </c>
      <c r="I1" s="195"/>
      <c r="J1" s="195"/>
      <c r="K1" s="195"/>
      <c r="L1" s="195"/>
      <c r="M1" s="195"/>
      <c r="N1" s="195"/>
      <c r="O1" s="195"/>
      <c r="P1" s="13"/>
      <c r="Q1" s="13"/>
      <c r="R1" s="13"/>
      <c r="S1" s="13"/>
    </row>
    <row r="2" spans="1:19">
      <c r="A2" s="119" t="s">
        <v>0</v>
      </c>
      <c r="B2" s="119"/>
      <c r="C2" s="119"/>
      <c r="D2" s="119"/>
      <c r="E2" s="177" t="s">
        <v>84</v>
      </c>
      <c r="F2" s="177"/>
      <c r="G2" s="19"/>
      <c r="H2" s="121" t="s">
        <v>86</v>
      </c>
      <c r="I2" s="121"/>
      <c r="J2" s="121"/>
      <c r="K2" s="121"/>
      <c r="L2" s="121"/>
      <c r="M2" s="121"/>
      <c r="N2" s="121"/>
      <c r="O2" s="121"/>
      <c r="P2" s="13"/>
      <c r="Q2" s="13"/>
      <c r="R2" s="13"/>
      <c r="S2" s="13"/>
    </row>
    <row r="3" spans="1:19">
      <c r="A3" s="120" t="s">
        <v>1</v>
      </c>
      <c r="B3" s="120"/>
      <c r="C3" s="120"/>
      <c r="D3" s="120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13"/>
      <c r="R3" s="13"/>
      <c r="S3" s="13"/>
    </row>
    <row r="4" spans="1:19">
      <c r="A4" s="121" t="s">
        <v>17</v>
      </c>
      <c r="B4" s="121"/>
      <c r="C4" s="20"/>
      <c r="D4" s="20"/>
      <c r="E4" s="174" t="s">
        <v>20</v>
      </c>
      <c r="F4" s="174"/>
      <c r="G4" s="122" t="s">
        <v>19</v>
      </c>
      <c r="H4" s="122"/>
      <c r="I4" s="122"/>
      <c r="J4" s="89" t="s">
        <v>18</v>
      </c>
      <c r="K4" s="90"/>
      <c r="L4" s="159"/>
      <c r="M4" s="14"/>
      <c r="N4" s="14"/>
      <c r="O4" s="12"/>
      <c r="P4" s="13"/>
      <c r="Q4" s="13"/>
      <c r="R4" s="13"/>
      <c r="S4" s="13"/>
    </row>
    <row r="5" spans="1:19" ht="15" thickBot="1">
      <c r="A5" s="118" t="s">
        <v>21</v>
      </c>
      <c r="B5" s="118"/>
      <c r="C5" s="22"/>
      <c r="D5" s="22"/>
      <c r="E5" s="176" t="s">
        <v>23</v>
      </c>
      <c r="F5" s="176"/>
      <c r="G5" s="97" t="s">
        <v>25</v>
      </c>
      <c r="H5" s="97"/>
      <c r="I5" s="97"/>
      <c r="J5" s="167" t="s">
        <v>24</v>
      </c>
      <c r="K5" s="165"/>
      <c r="L5" s="166"/>
      <c r="M5" s="11"/>
      <c r="N5" s="11"/>
      <c r="O5" s="21"/>
      <c r="P5" s="31"/>
      <c r="Q5" s="31"/>
      <c r="R5" s="31"/>
      <c r="S5" s="31"/>
    </row>
    <row r="6" spans="1:19" ht="14" customHeight="1" thickBot="1">
      <c r="A6" s="175" t="s">
        <v>2</v>
      </c>
      <c r="B6" s="114" t="s">
        <v>3</v>
      </c>
      <c r="C6" s="3"/>
      <c r="D6" s="3"/>
      <c r="E6" s="116" t="s">
        <v>34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93" t="s">
        <v>81</v>
      </c>
    </row>
    <row r="7" spans="1:19" ht="15" thickBot="1">
      <c r="A7" s="175"/>
      <c r="B7" s="114"/>
      <c r="C7" s="2"/>
      <c r="D7" s="2"/>
      <c r="E7" s="114" t="s">
        <v>87</v>
      </c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93"/>
    </row>
    <row r="8" spans="1:19" ht="15" customHeight="1" thickBot="1">
      <c r="A8" s="175"/>
      <c r="B8" s="114"/>
      <c r="C8" s="2"/>
      <c r="D8" s="2"/>
      <c r="E8" s="194" t="s">
        <v>37</v>
      </c>
      <c r="F8" s="194"/>
      <c r="G8" s="194"/>
      <c r="H8" s="194"/>
      <c r="I8" s="194" t="s">
        <v>39</v>
      </c>
      <c r="J8" s="194"/>
      <c r="K8" s="194"/>
      <c r="L8" s="194"/>
      <c r="M8" s="194"/>
      <c r="N8" s="194"/>
      <c r="O8" s="194"/>
      <c r="P8" s="194"/>
      <c r="Q8" s="194"/>
      <c r="R8" s="194"/>
      <c r="S8" s="193"/>
    </row>
    <row r="9" spans="1:19" ht="23.5" thickBot="1">
      <c r="A9" s="175"/>
      <c r="B9" s="114"/>
      <c r="C9" s="2"/>
      <c r="D9" s="2"/>
      <c r="E9" s="6" t="s">
        <v>78</v>
      </c>
      <c r="F9" s="6" t="s">
        <v>38</v>
      </c>
      <c r="G9" s="6" t="s">
        <v>61</v>
      </c>
      <c r="H9" s="7" t="s">
        <v>32</v>
      </c>
      <c r="I9" s="194" t="s">
        <v>40</v>
      </c>
      <c r="J9" s="194"/>
      <c r="K9" s="194"/>
      <c r="L9" s="194"/>
      <c r="M9" s="194"/>
      <c r="N9" s="194"/>
      <c r="O9" s="194"/>
      <c r="P9" s="194" t="s">
        <v>41</v>
      </c>
      <c r="Q9" s="194"/>
      <c r="R9" s="194"/>
      <c r="S9" s="193"/>
    </row>
    <row r="10" spans="1:19" ht="23" customHeight="1" thickBot="1">
      <c r="A10" s="175"/>
      <c r="B10" s="114"/>
      <c r="C10" s="2"/>
      <c r="D10" s="2"/>
      <c r="E10" s="94" t="s">
        <v>145</v>
      </c>
      <c r="F10" s="94"/>
      <c r="G10" s="94" t="s">
        <v>147</v>
      </c>
      <c r="H10" s="94" t="s">
        <v>148</v>
      </c>
      <c r="I10" s="94" t="s">
        <v>83</v>
      </c>
      <c r="J10" s="94"/>
      <c r="K10" s="94"/>
      <c r="L10" s="94"/>
      <c r="M10" s="94"/>
      <c r="N10" s="94"/>
      <c r="O10" s="94"/>
      <c r="P10" s="94" t="s">
        <v>156</v>
      </c>
      <c r="Q10" s="94" t="s">
        <v>157</v>
      </c>
      <c r="R10" s="94" t="s">
        <v>158</v>
      </c>
      <c r="S10" s="193"/>
    </row>
    <row r="11" spans="1:19" ht="35.5" customHeight="1" thickBot="1">
      <c r="A11" s="175"/>
      <c r="B11" s="114"/>
      <c r="C11" s="2"/>
      <c r="D11" s="2"/>
      <c r="E11" s="15" t="s">
        <v>144</v>
      </c>
      <c r="F11" s="15" t="s">
        <v>146</v>
      </c>
      <c r="G11" s="94"/>
      <c r="H11" s="94"/>
      <c r="I11" s="15" t="s">
        <v>149</v>
      </c>
      <c r="J11" s="15" t="s">
        <v>150</v>
      </c>
      <c r="K11" s="15" t="s">
        <v>151</v>
      </c>
      <c r="L11" s="15" t="s">
        <v>152</v>
      </c>
      <c r="M11" s="15" t="s">
        <v>153</v>
      </c>
      <c r="N11" s="15" t="s">
        <v>154</v>
      </c>
      <c r="O11" s="15" t="s">
        <v>155</v>
      </c>
      <c r="P11" s="94"/>
      <c r="Q11" s="94"/>
      <c r="R11" s="94"/>
      <c r="S11" s="193"/>
    </row>
    <row r="12" spans="1:19" ht="15" thickBot="1">
      <c r="A12" s="2">
        <v>1</v>
      </c>
      <c r="B12" s="2">
        <f>Список!B5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4" t="e">
        <f t="shared" ref="S12:S41" si="0">AVERAGE(E12:R12)</f>
        <v>#DIV/0!</v>
      </c>
    </row>
    <row r="13" spans="1:19" ht="15" thickBot="1">
      <c r="A13" s="2">
        <v>2</v>
      </c>
      <c r="B13" s="60">
        <f>Список!B6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4" t="e">
        <f t="shared" si="0"/>
        <v>#DIV/0!</v>
      </c>
    </row>
    <row r="14" spans="1:19" ht="15" thickBot="1">
      <c r="A14" s="2">
        <v>3</v>
      </c>
      <c r="B14" s="60">
        <f>Список!B7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4" t="e">
        <f t="shared" si="0"/>
        <v>#DIV/0!</v>
      </c>
    </row>
    <row r="15" spans="1:19" ht="15" thickBot="1">
      <c r="A15" s="2">
        <v>4</v>
      </c>
      <c r="B15" s="60">
        <f>Список!B8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4" t="e">
        <f t="shared" si="0"/>
        <v>#DIV/0!</v>
      </c>
    </row>
    <row r="16" spans="1:19" ht="15" thickBot="1">
      <c r="A16" s="2">
        <v>5</v>
      </c>
      <c r="B16" s="60">
        <f>Список!B9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4" t="e">
        <f t="shared" si="0"/>
        <v>#DIV/0!</v>
      </c>
    </row>
    <row r="17" spans="1:19" ht="15" thickBot="1">
      <c r="A17" s="2">
        <v>6</v>
      </c>
      <c r="B17" s="60">
        <f>Список!B10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4" t="e">
        <f t="shared" si="0"/>
        <v>#DIV/0!</v>
      </c>
    </row>
    <row r="18" spans="1:19" ht="15" thickBot="1">
      <c r="A18" s="2">
        <v>7</v>
      </c>
      <c r="B18" s="60">
        <f>Список!B11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4" t="e">
        <f t="shared" si="0"/>
        <v>#DIV/0!</v>
      </c>
    </row>
    <row r="19" spans="1:19" ht="15" thickBot="1">
      <c r="A19" s="2">
        <v>8</v>
      </c>
      <c r="B19" s="60">
        <f>Список!B12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4" t="e">
        <f t="shared" si="0"/>
        <v>#DIV/0!</v>
      </c>
    </row>
    <row r="20" spans="1:19" ht="15" thickBot="1">
      <c r="A20" s="2">
        <v>9</v>
      </c>
      <c r="B20" s="60">
        <f>Список!B13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4" t="e">
        <f t="shared" si="0"/>
        <v>#DIV/0!</v>
      </c>
    </row>
    <row r="21" spans="1:19" ht="15" thickBot="1">
      <c r="A21" s="2">
        <v>10</v>
      </c>
      <c r="B21" s="60">
        <f>Список!B14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4" t="e">
        <f t="shared" si="0"/>
        <v>#DIV/0!</v>
      </c>
    </row>
    <row r="22" spans="1:19" ht="15" thickBot="1">
      <c r="A22" s="2">
        <v>11</v>
      </c>
      <c r="B22" s="60">
        <f>Список!B15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4" t="e">
        <f t="shared" si="0"/>
        <v>#DIV/0!</v>
      </c>
    </row>
    <row r="23" spans="1:19" ht="15" thickBot="1">
      <c r="A23" s="2">
        <v>12</v>
      </c>
      <c r="B23" s="60">
        <f>Список!B16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4" t="e">
        <f t="shared" si="0"/>
        <v>#DIV/0!</v>
      </c>
    </row>
    <row r="24" spans="1:19" ht="15" thickBot="1">
      <c r="A24" s="2">
        <v>13</v>
      </c>
      <c r="B24" s="60">
        <f>Список!B17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4" t="e">
        <f t="shared" si="0"/>
        <v>#DIV/0!</v>
      </c>
    </row>
    <row r="25" spans="1:19" ht="15" thickBot="1">
      <c r="A25" s="2">
        <v>14</v>
      </c>
      <c r="B25" s="60">
        <f>Список!B18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4" t="e">
        <f t="shared" si="0"/>
        <v>#DIV/0!</v>
      </c>
    </row>
    <row r="26" spans="1:19" ht="15" thickBot="1">
      <c r="A26" s="2">
        <v>15</v>
      </c>
      <c r="B26" s="60">
        <f>Список!B19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4" t="e">
        <f t="shared" si="0"/>
        <v>#DIV/0!</v>
      </c>
    </row>
    <row r="27" spans="1:19" ht="15" thickBot="1">
      <c r="A27" s="2">
        <v>16</v>
      </c>
      <c r="B27" s="60">
        <f>Список!B20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4" t="e">
        <f t="shared" si="0"/>
        <v>#DIV/0!</v>
      </c>
    </row>
    <row r="28" spans="1:19" ht="15" thickBot="1">
      <c r="A28" s="2">
        <v>17</v>
      </c>
      <c r="B28" s="60">
        <f>Список!B21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4" t="e">
        <f t="shared" si="0"/>
        <v>#DIV/0!</v>
      </c>
    </row>
    <row r="29" spans="1:19" ht="15" thickBot="1">
      <c r="A29" s="2">
        <v>18</v>
      </c>
      <c r="B29" s="60">
        <f>Список!B22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4" t="e">
        <f t="shared" si="0"/>
        <v>#DIV/0!</v>
      </c>
    </row>
    <row r="30" spans="1:19" ht="15" thickBot="1">
      <c r="A30" s="2">
        <v>19</v>
      </c>
      <c r="B30" s="60">
        <f>Список!B23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4" t="e">
        <f t="shared" si="0"/>
        <v>#DIV/0!</v>
      </c>
    </row>
    <row r="31" spans="1:19" ht="15" thickBot="1">
      <c r="A31" s="2">
        <v>20</v>
      </c>
      <c r="B31" s="60">
        <f>Список!B24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4" t="e">
        <f t="shared" si="0"/>
        <v>#DIV/0!</v>
      </c>
    </row>
    <row r="32" spans="1:19" ht="15" thickBot="1">
      <c r="A32" s="2">
        <v>21</v>
      </c>
      <c r="B32" s="60">
        <f>Список!B25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4" t="e">
        <f t="shared" si="0"/>
        <v>#DIV/0!</v>
      </c>
    </row>
    <row r="33" spans="1:19" ht="15" thickBot="1">
      <c r="A33" s="2">
        <v>22</v>
      </c>
      <c r="B33" s="60">
        <f>Список!B26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4" t="e">
        <f t="shared" si="0"/>
        <v>#DIV/0!</v>
      </c>
    </row>
    <row r="34" spans="1:19" ht="15" thickBot="1">
      <c r="A34" s="2">
        <v>23</v>
      </c>
      <c r="B34" s="60">
        <f>Список!B27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4" t="e">
        <f t="shared" si="0"/>
        <v>#DIV/0!</v>
      </c>
    </row>
    <row r="35" spans="1:19" ht="15" thickBot="1">
      <c r="A35" s="2">
        <v>24</v>
      </c>
      <c r="B35" s="60">
        <f>Список!B28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4" t="e">
        <f t="shared" si="0"/>
        <v>#DIV/0!</v>
      </c>
    </row>
    <row r="36" spans="1:19" ht="15" thickBot="1">
      <c r="A36" s="2">
        <v>25</v>
      </c>
      <c r="B36" s="60">
        <f>Список!B29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4" t="e">
        <f t="shared" si="0"/>
        <v>#DIV/0!</v>
      </c>
    </row>
    <row r="37" spans="1:19" ht="15" thickBot="1">
      <c r="A37" s="2">
        <v>26</v>
      </c>
      <c r="B37" s="60">
        <f>Список!B30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4" t="e">
        <f t="shared" si="0"/>
        <v>#DIV/0!</v>
      </c>
    </row>
    <row r="38" spans="1:19" ht="15" thickBot="1">
      <c r="A38" s="2">
        <v>27</v>
      </c>
      <c r="B38" s="60">
        <f>Список!B31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4" t="e">
        <f t="shared" si="0"/>
        <v>#DIV/0!</v>
      </c>
    </row>
    <row r="39" spans="1:19" ht="15" thickBot="1">
      <c r="A39" s="2">
        <v>28</v>
      </c>
      <c r="B39" s="60">
        <f>Список!B32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4" t="e">
        <f t="shared" si="0"/>
        <v>#DIV/0!</v>
      </c>
    </row>
    <row r="40" spans="1:19" ht="15" thickBot="1">
      <c r="A40" s="2">
        <v>29</v>
      </c>
      <c r="B40" s="60">
        <f>Список!B33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4" t="e">
        <f t="shared" si="0"/>
        <v>#DIV/0!</v>
      </c>
    </row>
    <row r="41" spans="1:19" ht="15" thickBot="1">
      <c r="A41" s="2">
        <v>30</v>
      </c>
      <c r="B41" s="60">
        <f>Список!B34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4" t="e">
        <f t="shared" si="0"/>
        <v>#DIV/0!</v>
      </c>
    </row>
    <row r="42" spans="1:19" ht="15" thickBot="1">
      <c r="A42" s="47"/>
      <c r="B42" s="93" t="s">
        <v>22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75" t="e">
        <f>AVERAGE(S12:S41)</f>
        <v>#DIV/0!</v>
      </c>
    </row>
    <row r="43" spans="1:19" ht="15" thickBot="1">
      <c r="A43" s="45"/>
      <c r="B43" s="76" t="s">
        <v>213</v>
      </c>
      <c r="C43" s="76"/>
      <c r="D43" s="76"/>
      <c r="E43" s="84" t="e">
        <f>AVERAGE(E12:E41)</f>
        <v>#DIV/0!</v>
      </c>
      <c r="F43" s="84" t="e">
        <f t="shared" ref="F43:R43" si="1">AVERAGE(F12:F41)</f>
        <v>#DIV/0!</v>
      </c>
      <c r="G43" s="84" t="e">
        <f t="shared" si="1"/>
        <v>#DIV/0!</v>
      </c>
      <c r="H43" s="84" t="e">
        <f t="shared" si="1"/>
        <v>#DIV/0!</v>
      </c>
      <c r="I43" s="84" t="e">
        <f t="shared" si="1"/>
        <v>#DIV/0!</v>
      </c>
      <c r="J43" s="84" t="e">
        <f t="shared" si="1"/>
        <v>#DIV/0!</v>
      </c>
      <c r="K43" s="84" t="e">
        <f t="shared" si="1"/>
        <v>#DIV/0!</v>
      </c>
      <c r="L43" s="84" t="e">
        <f t="shared" si="1"/>
        <v>#DIV/0!</v>
      </c>
      <c r="M43" s="84" t="e">
        <f t="shared" si="1"/>
        <v>#DIV/0!</v>
      </c>
      <c r="N43" s="84" t="e">
        <f t="shared" si="1"/>
        <v>#DIV/0!</v>
      </c>
      <c r="O43" s="84" t="e">
        <f t="shared" si="1"/>
        <v>#DIV/0!</v>
      </c>
      <c r="P43" s="84" t="e">
        <f t="shared" si="1"/>
        <v>#DIV/0!</v>
      </c>
      <c r="Q43" s="84" t="e">
        <f t="shared" si="1"/>
        <v>#DIV/0!</v>
      </c>
      <c r="R43" s="84" t="e">
        <f t="shared" si="1"/>
        <v>#DIV/0!</v>
      </c>
      <c r="S43" s="77"/>
    </row>
    <row r="44" spans="1:19" ht="15" thickBot="1">
      <c r="A44" s="45"/>
      <c r="B44" s="76" t="s">
        <v>214</v>
      </c>
      <c r="C44" s="76"/>
      <c r="D44" s="76"/>
      <c r="E44" s="98" t="e">
        <f>(E43+F43+G43+H43)/4</f>
        <v>#DIV/0!</v>
      </c>
      <c r="F44" s="100"/>
      <c r="G44" s="100"/>
      <c r="H44" s="99"/>
      <c r="I44" s="98" t="e">
        <f>(I43+J43+K43+L43+M43+N43+O43)/7</f>
        <v>#DIV/0!</v>
      </c>
      <c r="J44" s="100"/>
      <c r="K44" s="100"/>
      <c r="L44" s="100"/>
      <c r="M44" s="100"/>
      <c r="N44" s="100"/>
      <c r="O44" s="99"/>
      <c r="P44" s="98" t="e">
        <f>(P43+Q43+R43)/3</f>
        <v>#DIV/0!</v>
      </c>
      <c r="Q44" s="100"/>
      <c r="R44" s="99"/>
      <c r="S44" s="77"/>
    </row>
    <row r="45" spans="1:19">
      <c r="B45" s="138" t="s">
        <v>26</v>
      </c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</row>
    <row r="46" spans="1:19">
      <c r="B46" s="86" t="s">
        <v>210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</row>
    <row r="49" spans="2:5">
      <c r="B49" s="13" t="s">
        <v>253</v>
      </c>
      <c r="C49" s="13"/>
      <c r="D49" s="13"/>
      <c r="E49" s="13" t="e">
        <f>E44</f>
        <v>#DIV/0!</v>
      </c>
    </row>
    <row r="50" spans="2:5">
      <c r="B50" s="13" t="s">
        <v>254</v>
      </c>
      <c r="C50" s="13"/>
      <c r="D50" s="13"/>
      <c r="E50" s="13" t="e">
        <f>I44</f>
        <v>#DIV/0!</v>
      </c>
    </row>
    <row r="51" spans="2:5" ht="29">
      <c r="B51" s="78" t="s">
        <v>255</v>
      </c>
      <c r="C51" s="13"/>
      <c r="D51" s="13"/>
      <c r="E51" s="13" t="e">
        <f>P44</f>
        <v>#DIV/0!</v>
      </c>
    </row>
  </sheetData>
  <mergeCells count="37">
    <mergeCell ref="A4:B4"/>
    <mergeCell ref="E4:F4"/>
    <mergeCell ref="A5:B5"/>
    <mergeCell ref="E5:F5"/>
    <mergeCell ref="A6:A11"/>
    <mergeCell ref="B6:B11"/>
    <mergeCell ref="E6:R6"/>
    <mergeCell ref="E7:R7"/>
    <mergeCell ref="E8:H8"/>
    <mergeCell ref="I8:R8"/>
    <mergeCell ref="R10:R11"/>
    <mergeCell ref="A3:D3"/>
    <mergeCell ref="A1:B1"/>
    <mergeCell ref="E1:F1"/>
    <mergeCell ref="A2:D2"/>
    <mergeCell ref="E2:F2"/>
    <mergeCell ref="H1:O1"/>
    <mergeCell ref="G4:I4"/>
    <mergeCell ref="G5:I5"/>
    <mergeCell ref="J4:L4"/>
    <mergeCell ref="J5:L5"/>
    <mergeCell ref="H2:O2"/>
    <mergeCell ref="B46:S46"/>
    <mergeCell ref="B45:S45"/>
    <mergeCell ref="B42:R42"/>
    <mergeCell ref="S6:S11"/>
    <mergeCell ref="G10:G11"/>
    <mergeCell ref="H10:H11"/>
    <mergeCell ref="I9:O9"/>
    <mergeCell ref="P9:R9"/>
    <mergeCell ref="E10:F10"/>
    <mergeCell ref="I10:O10"/>
    <mergeCell ref="P10:P11"/>
    <mergeCell ref="Q10:Q11"/>
    <mergeCell ref="E44:H44"/>
    <mergeCell ref="I44:O44"/>
    <mergeCell ref="P44:R44"/>
  </mergeCells>
  <conditionalFormatting sqref="E4">
    <cfRule type="expression" dxfId="338" priority="26">
      <formula>#REF!&lt;500</formula>
    </cfRule>
    <cfRule type="colorScale" priority="27">
      <colorScale>
        <cfvo type="min" val="0"/>
        <cfvo type="max" val="0"/>
        <color rgb="FF92D050"/>
        <color rgb="FFFFEF9C"/>
      </colorScale>
    </cfRule>
    <cfRule type="colorScale" priority="28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337" priority="22" operator="containsText" text="«2»">
      <formula>NOT(ISERROR(SEARCH("«2»",E4)))</formula>
    </cfRule>
  </conditionalFormatting>
  <conditionalFormatting sqref="E5:F5">
    <cfRule type="containsText" dxfId="336" priority="21" operator="containsText" text="1,8 - 2">
      <formula>NOT(ISERROR(SEARCH("1,8 - 2",E5)))</formula>
    </cfRule>
  </conditionalFormatting>
  <conditionalFormatting sqref="E12:R41">
    <cfRule type="containsText" dxfId="335" priority="14" operator="containsText" text="0">
      <formula>NOT(ISERROR(SEARCH("0",E12)))</formula>
    </cfRule>
    <cfRule type="containsText" dxfId="334" priority="15" operator="containsText" text="1">
      <formula>NOT(ISERROR(SEARCH("1",E12)))</formula>
    </cfRule>
    <cfRule type="containsText" dxfId="333" priority="16" operator="containsText" text="2">
      <formula>NOT(ISERROR(SEARCH("2",E12)))</formula>
    </cfRule>
  </conditionalFormatting>
  <conditionalFormatting sqref="F4">
    <cfRule type="expression" dxfId="332" priority="23">
      <formula>G3&lt;500</formula>
    </cfRule>
    <cfRule type="colorScale" priority="24">
      <colorScale>
        <cfvo type="min" val="0"/>
        <cfvo type="max" val="0"/>
        <color rgb="FF92D050"/>
        <color rgb="FFFFEF9C"/>
      </colorScale>
    </cfRule>
    <cfRule type="colorScale" priority="25">
      <colorScale>
        <cfvo type="min" val="0"/>
        <cfvo type="max" val="0"/>
        <color rgb="FF92D050"/>
        <color rgb="FFFFEF9C"/>
      </colorScale>
    </cfRule>
  </conditionalFormatting>
  <conditionalFormatting sqref="G4:H4">
    <cfRule type="containsText" dxfId="331" priority="9" operator="containsText" text="«1» показатель в стадии формирования">
      <formula>NOT(ISERROR(SEARCH("«1» показатель в стадии формирования",G4)))</formula>
    </cfRule>
    <cfRule type="containsText" dxfId="330" priority="10" operator="containsText" text="«1»">
      <formula>NOT(ISERROR(SEARCH("«1»",G4)))</formula>
    </cfRule>
  </conditionalFormatting>
  <conditionalFormatting sqref="G5:H5">
    <cfRule type="containsText" dxfId="329" priority="8" operator="containsText" text="1,1 - 1,7">
      <formula>NOT(ISERROR(SEARCH("1,1 - 1,7",G5)))</formula>
    </cfRule>
  </conditionalFormatting>
  <conditionalFormatting sqref="J4:J5">
    <cfRule type="containsText" dxfId="328" priority="6" operator="containsText" text="«0» ">
      <formula>NOT(ISERROR(SEARCH("«0» ",J4)))</formula>
    </cfRule>
  </conditionalFormatting>
  <conditionalFormatting sqref="M4:N4">
    <cfRule type="containsText" dxfId="327" priority="18" operator="containsText" text="«1» показатель в стадии формирования">
      <formula>NOT(ISERROR(SEARCH("«1» показатель в стадии формирования",M4)))</formula>
    </cfRule>
    <cfRule type="containsText" dxfId="326" priority="19" operator="containsText" text="«1»">
      <formula>NOT(ISERROR(SEARCH("«1»",M4)))</formula>
    </cfRule>
  </conditionalFormatting>
  <conditionalFormatting sqref="M5:N5">
    <cfRule type="containsText" dxfId="325" priority="20" operator="containsText" text="1,1 - 1,7">
      <formula>NOT(ISERROR(SEARCH("1,1 - 1,7",M5)))</formula>
    </cfRule>
  </conditionalFormatting>
  <conditionalFormatting sqref="S12:S44">
    <cfRule type="cellIs" dxfId="324" priority="11" operator="between">
      <formula>1.8</formula>
      <formula>2</formula>
    </cfRule>
    <cfRule type="cellIs" dxfId="323" priority="12" operator="between">
      <formula>1</formula>
      <formula>1.7</formula>
    </cfRule>
    <cfRule type="cellIs" dxfId="322" priority="13" operator="between">
      <formula>0</formula>
      <formula>0.9</formula>
    </cfRule>
  </conditionalFormatting>
  <conditionalFormatting sqref="E43:R44">
    <cfRule type="containsText" dxfId="321" priority="3" operator="containsText" text="0">
      <formula>NOT(ISERROR(SEARCH("0",E43)))</formula>
    </cfRule>
    <cfRule type="containsText" dxfId="320" priority="4" operator="containsText" text="1">
      <formula>NOT(ISERROR(SEARCH("1",E43)))</formula>
    </cfRule>
    <cfRule type="containsText" dxfId="319" priority="5" operator="containsText" text="2">
      <formula>NOT(ISERROR(SEARCH("2",E43)))</formula>
    </cfRule>
  </conditionalFormatting>
  <conditionalFormatting sqref="E43">
    <cfRule type="cellIs" dxfId="318" priority="2" operator="between">
      <formula>1.8</formula>
      <formula>2</formula>
    </cfRule>
    <cfRule type="cellIs" dxfId="317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FF00"/>
  </sheetPr>
  <dimension ref="A1:S51"/>
  <sheetViews>
    <sheetView topLeftCell="A7" zoomScale="90" zoomScaleNormal="90" workbookViewId="0">
      <selection activeCell="E13" sqref="E1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5.453125" customWidth="1"/>
    <col min="6" max="6" width="18.6328125" customWidth="1"/>
    <col min="7" max="7" width="13.08984375" customWidth="1"/>
    <col min="8" max="8" width="10.90625" customWidth="1"/>
    <col min="9" max="9" width="14.36328125" customWidth="1"/>
    <col min="10" max="10" width="10.6328125" customWidth="1"/>
    <col min="11" max="12" width="9.1796875" customWidth="1"/>
    <col min="13" max="14" width="8.1796875" customWidth="1"/>
    <col min="15" max="15" width="8.08984375" customWidth="1"/>
    <col min="16" max="16" width="14.54296875" customWidth="1"/>
    <col min="17" max="17" width="9" customWidth="1"/>
    <col min="18" max="18" width="8.453125" customWidth="1"/>
    <col min="19" max="19" width="12.08984375" customWidth="1"/>
  </cols>
  <sheetData>
    <row r="1" spans="1:19">
      <c r="A1" s="119" t="s">
        <v>53</v>
      </c>
      <c r="B1" s="119"/>
      <c r="C1" s="45"/>
      <c r="D1" s="45"/>
      <c r="E1" s="119" t="s">
        <v>65</v>
      </c>
      <c r="F1" s="119"/>
      <c r="G1" s="45"/>
      <c r="H1" s="195" t="s">
        <v>85</v>
      </c>
      <c r="I1" s="195"/>
      <c r="J1" s="195"/>
      <c r="K1" s="195"/>
      <c r="L1" s="195"/>
      <c r="M1" s="195"/>
      <c r="N1" s="195"/>
      <c r="O1" s="195"/>
      <c r="P1" s="13"/>
      <c r="Q1" s="13"/>
      <c r="R1" s="13"/>
      <c r="S1" s="13"/>
    </row>
    <row r="2" spans="1:19">
      <c r="A2" s="119" t="s">
        <v>0</v>
      </c>
      <c r="B2" s="119"/>
      <c r="C2" s="119"/>
      <c r="D2" s="119"/>
      <c r="E2" s="177" t="s">
        <v>84</v>
      </c>
      <c r="F2" s="177"/>
      <c r="G2" s="59"/>
      <c r="H2" s="121" t="s">
        <v>86</v>
      </c>
      <c r="I2" s="121"/>
      <c r="J2" s="121"/>
      <c r="K2" s="121"/>
      <c r="L2" s="121"/>
      <c r="M2" s="121"/>
      <c r="N2" s="121"/>
      <c r="O2" s="121"/>
      <c r="P2" s="13"/>
      <c r="Q2" s="13"/>
      <c r="R2" s="13"/>
      <c r="S2" s="13"/>
    </row>
    <row r="3" spans="1:19">
      <c r="A3" s="120" t="s">
        <v>1</v>
      </c>
      <c r="B3" s="120"/>
      <c r="C3" s="120"/>
      <c r="D3" s="120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13"/>
      <c r="Q3" s="13"/>
      <c r="R3" s="13"/>
      <c r="S3" s="13"/>
    </row>
    <row r="4" spans="1:19">
      <c r="A4" s="121" t="s">
        <v>17</v>
      </c>
      <c r="B4" s="121"/>
      <c r="C4" s="54"/>
      <c r="D4" s="54"/>
      <c r="E4" s="174" t="s">
        <v>20</v>
      </c>
      <c r="F4" s="174"/>
      <c r="G4" s="122" t="s">
        <v>19</v>
      </c>
      <c r="H4" s="122"/>
      <c r="I4" s="122"/>
      <c r="J4" s="89" t="s">
        <v>18</v>
      </c>
      <c r="K4" s="90"/>
      <c r="L4" s="159"/>
      <c r="M4" s="14"/>
      <c r="N4" s="14"/>
      <c r="O4" s="45"/>
      <c r="P4" s="13"/>
      <c r="Q4" s="13"/>
      <c r="R4" s="13"/>
      <c r="S4" s="13"/>
    </row>
    <row r="5" spans="1:19" ht="15" thickBot="1">
      <c r="A5" s="118" t="s">
        <v>21</v>
      </c>
      <c r="B5" s="118"/>
      <c r="C5" s="22"/>
      <c r="D5" s="22"/>
      <c r="E5" s="176" t="s">
        <v>23</v>
      </c>
      <c r="F5" s="176"/>
      <c r="G5" s="97" t="s">
        <v>25</v>
      </c>
      <c r="H5" s="97"/>
      <c r="I5" s="97"/>
      <c r="J5" s="167" t="s">
        <v>24</v>
      </c>
      <c r="K5" s="165"/>
      <c r="L5" s="166"/>
      <c r="M5" s="11"/>
      <c r="N5" s="11"/>
      <c r="O5" s="46"/>
      <c r="P5" s="31"/>
      <c r="Q5" s="31"/>
      <c r="R5" s="31"/>
      <c r="S5" s="31"/>
    </row>
    <row r="6" spans="1:19" ht="14" customHeight="1" thickBot="1">
      <c r="A6" s="175" t="s">
        <v>2</v>
      </c>
      <c r="B6" s="114" t="s">
        <v>3</v>
      </c>
      <c r="C6" s="3"/>
      <c r="D6" s="3"/>
      <c r="E6" s="116" t="s">
        <v>34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93" t="s">
        <v>81</v>
      </c>
    </row>
    <row r="7" spans="1:19" ht="15" thickBot="1">
      <c r="A7" s="175"/>
      <c r="B7" s="114"/>
      <c r="C7" s="60"/>
      <c r="D7" s="60"/>
      <c r="E7" s="114" t="s">
        <v>87</v>
      </c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93"/>
    </row>
    <row r="8" spans="1:19" ht="15" customHeight="1" thickBot="1">
      <c r="A8" s="175"/>
      <c r="B8" s="114"/>
      <c r="C8" s="60"/>
      <c r="D8" s="60"/>
      <c r="E8" s="194" t="s">
        <v>37</v>
      </c>
      <c r="F8" s="194"/>
      <c r="G8" s="194"/>
      <c r="H8" s="194"/>
      <c r="I8" s="194" t="s">
        <v>39</v>
      </c>
      <c r="J8" s="194"/>
      <c r="K8" s="194"/>
      <c r="L8" s="194"/>
      <c r="M8" s="194"/>
      <c r="N8" s="194"/>
      <c r="O8" s="194"/>
      <c r="P8" s="194"/>
      <c r="Q8" s="194"/>
      <c r="R8" s="194"/>
      <c r="S8" s="193"/>
    </row>
    <row r="9" spans="1:19" ht="23.5" thickBot="1">
      <c r="A9" s="175"/>
      <c r="B9" s="114"/>
      <c r="C9" s="60"/>
      <c r="D9" s="60"/>
      <c r="E9" s="64" t="s">
        <v>78</v>
      </c>
      <c r="F9" s="64" t="s">
        <v>38</v>
      </c>
      <c r="G9" s="64" t="s">
        <v>61</v>
      </c>
      <c r="H9" s="73" t="s">
        <v>32</v>
      </c>
      <c r="I9" s="194" t="s">
        <v>40</v>
      </c>
      <c r="J9" s="194"/>
      <c r="K9" s="194"/>
      <c r="L9" s="194"/>
      <c r="M9" s="194"/>
      <c r="N9" s="194"/>
      <c r="O9" s="194"/>
      <c r="P9" s="194" t="s">
        <v>41</v>
      </c>
      <c r="Q9" s="194"/>
      <c r="R9" s="194"/>
      <c r="S9" s="193"/>
    </row>
    <row r="10" spans="1:19" ht="23" customHeight="1" thickBot="1">
      <c r="A10" s="175"/>
      <c r="B10" s="114"/>
      <c r="C10" s="60"/>
      <c r="D10" s="60"/>
      <c r="E10" s="94" t="s">
        <v>145</v>
      </c>
      <c r="F10" s="94"/>
      <c r="G10" s="94" t="s">
        <v>147</v>
      </c>
      <c r="H10" s="94" t="s">
        <v>148</v>
      </c>
      <c r="I10" s="94" t="s">
        <v>83</v>
      </c>
      <c r="J10" s="94"/>
      <c r="K10" s="94"/>
      <c r="L10" s="94"/>
      <c r="M10" s="94"/>
      <c r="N10" s="94"/>
      <c r="O10" s="94"/>
      <c r="P10" s="94" t="s">
        <v>156</v>
      </c>
      <c r="Q10" s="94" t="s">
        <v>157</v>
      </c>
      <c r="R10" s="94" t="s">
        <v>158</v>
      </c>
      <c r="S10" s="193"/>
    </row>
    <row r="11" spans="1:19" ht="35.5" customHeight="1" thickBot="1">
      <c r="A11" s="175"/>
      <c r="B11" s="114"/>
      <c r="C11" s="60"/>
      <c r="D11" s="60"/>
      <c r="E11" s="65" t="s">
        <v>144</v>
      </c>
      <c r="F11" s="65" t="s">
        <v>146</v>
      </c>
      <c r="G11" s="94"/>
      <c r="H11" s="94"/>
      <c r="I11" s="65" t="s">
        <v>149</v>
      </c>
      <c r="J11" s="65" t="s">
        <v>150</v>
      </c>
      <c r="K11" s="65" t="s">
        <v>151</v>
      </c>
      <c r="L11" s="65" t="s">
        <v>152</v>
      </c>
      <c r="M11" s="65" t="s">
        <v>153</v>
      </c>
      <c r="N11" s="65" t="s">
        <v>154</v>
      </c>
      <c r="O11" s="65" t="s">
        <v>155</v>
      </c>
      <c r="P11" s="94"/>
      <c r="Q11" s="94"/>
      <c r="R11" s="94"/>
      <c r="S11" s="193"/>
    </row>
    <row r="12" spans="1:19" ht="15" thickBot="1">
      <c r="A12" s="60">
        <v>1</v>
      </c>
      <c r="B12" s="60">
        <f>Список!B5</f>
        <v>0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4" t="e">
        <f t="shared" ref="S12:S41" si="0">AVERAGE(E12:R12)</f>
        <v>#DIV/0!</v>
      </c>
    </row>
    <row r="13" spans="1:19" ht="15" thickBot="1">
      <c r="A13" s="60">
        <v>2</v>
      </c>
      <c r="B13" s="60">
        <f>Список!B6</f>
        <v>0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4" t="e">
        <f t="shared" si="0"/>
        <v>#DIV/0!</v>
      </c>
    </row>
    <row r="14" spans="1:19" ht="15" thickBot="1">
      <c r="A14" s="60">
        <v>3</v>
      </c>
      <c r="B14" s="60">
        <f>Список!B7</f>
        <v>0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4" t="e">
        <f t="shared" si="0"/>
        <v>#DIV/0!</v>
      </c>
    </row>
    <row r="15" spans="1:19" ht="15" thickBot="1">
      <c r="A15" s="60">
        <v>4</v>
      </c>
      <c r="B15" s="60">
        <f>Список!B8</f>
        <v>0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4" t="e">
        <f t="shared" si="0"/>
        <v>#DIV/0!</v>
      </c>
    </row>
    <row r="16" spans="1:19" ht="15" thickBot="1">
      <c r="A16" s="60">
        <v>5</v>
      </c>
      <c r="B16" s="60">
        <f>Список!B9</f>
        <v>0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4" t="e">
        <f t="shared" si="0"/>
        <v>#DIV/0!</v>
      </c>
    </row>
    <row r="17" spans="1:19" ht="15" thickBot="1">
      <c r="A17" s="60">
        <v>6</v>
      </c>
      <c r="B17" s="60">
        <f>Список!B10</f>
        <v>0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4" t="e">
        <f t="shared" si="0"/>
        <v>#DIV/0!</v>
      </c>
    </row>
    <row r="18" spans="1:19" ht="15" thickBot="1">
      <c r="A18" s="60">
        <v>7</v>
      </c>
      <c r="B18" s="60">
        <f>Список!B11</f>
        <v>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4" t="e">
        <f t="shared" si="0"/>
        <v>#DIV/0!</v>
      </c>
    </row>
    <row r="19" spans="1:19" ht="15" thickBot="1">
      <c r="A19" s="60">
        <v>8</v>
      </c>
      <c r="B19" s="60">
        <f>Список!B12</f>
        <v>0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4" t="e">
        <f t="shared" si="0"/>
        <v>#DIV/0!</v>
      </c>
    </row>
    <row r="20" spans="1:19" ht="15" thickBot="1">
      <c r="A20" s="60">
        <v>9</v>
      </c>
      <c r="B20" s="60">
        <f>Список!B13</f>
        <v>0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4" t="e">
        <f t="shared" si="0"/>
        <v>#DIV/0!</v>
      </c>
    </row>
    <row r="21" spans="1:19" ht="15" thickBot="1">
      <c r="A21" s="60">
        <v>10</v>
      </c>
      <c r="B21" s="60">
        <f>Список!B14</f>
        <v>0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4" t="e">
        <f t="shared" si="0"/>
        <v>#DIV/0!</v>
      </c>
    </row>
    <row r="22" spans="1:19" ht="15" thickBot="1">
      <c r="A22" s="60">
        <v>11</v>
      </c>
      <c r="B22" s="60">
        <f>Список!B15</f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4" t="e">
        <f t="shared" si="0"/>
        <v>#DIV/0!</v>
      </c>
    </row>
    <row r="23" spans="1:19" ht="15" thickBot="1">
      <c r="A23" s="60">
        <v>12</v>
      </c>
      <c r="B23" s="60">
        <f>Список!B16</f>
        <v>0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4" t="e">
        <f t="shared" si="0"/>
        <v>#DIV/0!</v>
      </c>
    </row>
    <row r="24" spans="1:19" ht="15" thickBot="1">
      <c r="A24" s="60">
        <v>13</v>
      </c>
      <c r="B24" s="60">
        <f>Список!B17</f>
        <v>0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4" t="e">
        <f t="shared" si="0"/>
        <v>#DIV/0!</v>
      </c>
    </row>
    <row r="25" spans="1:19" ht="15" thickBot="1">
      <c r="A25" s="60">
        <v>14</v>
      </c>
      <c r="B25" s="60">
        <f>Список!B18</f>
        <v>0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4" t="e">
        <f t="shared" si="0"/>
        <v>#DIV/0!</v>
      </c>
    </row>
    <row r="26" spans="1:19" ht="15" thickBot="1">
      <c r="A26" s="60">
        <v>15</v>
      </c>
      <c r="B26" s="60">
        <f>Список!B19</f>
        <v>0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4" t="e">
        <f t="shared" si="0"/>
        <v>#DIV/0!</v>
      </c>
    </row>
    <row r="27" spans="1:19" ht="15" thickBot="1">
      <c r="A27" s="60">
        <v>16</v>
      </c>
      <c r="B27" s="60">
        <f>Список!B20</f>
        <v>0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4" t="e">
        <f t="shared" si="0"/>
        <v>#DIV/0!</v>
      </c>
    </row>
    <row r="28" spans="1:19" ht="15" thickBot="1">
      <c r="A28" s="60">
        <v>17</v>
      </c>
      <c r="B28" s="60">
        <f>Список!B21</f>
        <v>0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4" t="e">
        <f t="shared" si="0"/>
        <v>#DIV/0!</v>
      </c>
    </row>
    <row r="29" spans="1:19" ht="15" thickBot="1">
      <c r="A29" s="60">
        <v>18</v>
      </c>
      <c r="B29" s="60">
        <f>Список!B22</f>
        <v>0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4" t="e">
        <f t="shared" si="0"/>
        <v>#DIV/0!</v>
      </c>
    </row>
    <row r="30" spans="1:19" ht="15" thickBot="1">
      <c r="A30" s="60">
        <v>19</v>
      </c>
      <c r="B30" s="60">
        <f>Список!B23</f>
        <v>0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4" t="e">
        <f t="shared" si="0"/>
        <v>#DIV/0!</v>
      </c>
    </row>
    <row r="31" spans="1:19" ht="15" thickBot="1">
      <c r="A31" s="60">
        <v>20</v>
      </c>
      <c r="B31" s="60">
        <f>Список!B24</f>
        <v>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4" t="e">
        <f t="shared" si="0"/>
        <v>#DIV/0!</v>
      </c>
    </row>
    <row r="32" spans="1:19" ht="15" thickBot="1">
      <c r="A32" s="60">
        <v>21</v>
      </c>
      <c r="B32" s="60">
        <f>Список!B25</f>
        <v>0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4" t="e">
        <f t="shared" si="0"/>
        <v>#DIV/0!</v>
      </c>
    </row>
    <row r="33" spans="1:19" ht="15" thickBot="1">
      <c r="A33" s="60">
        <v>22</v>
      </c>
      <c r="B33" s="60">
        <f>Список!B26</f>
        <v>0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4" t="e">
        <f t="shared" si="0"/>
        <v>#DIV/0!</v>
      </c>
    </row>
    <row r="34" spans="1:19" ht="15" thickBot="1">
      <c r="A34" s="60">
        <v>23</v>
      </c>
      <c r="B34" s="60">
        <f>Список!B27</f>
        <v>0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4" t="e">
        <f t="shared" si="0"/>
        <v>#DIV/0!</v>
      </c>
    </row>
    <row r="35" spans="1:19" ht="15" thickBot="1">
      <c r="A35" s="60">
        <v>24</v>
      </c>
      <c r="B35" s="60">
        <f>Список!B28</f>
        <v>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4" t="e">
        <f t="shared" si="0"/>
        <v>#DIV/0!</v>
      </c>
    </row>
    <row r="36" spans="1:19" ht="15" thickBot="1">
      <c r="A36" s="60">
        <v>25</v>
      </c>
      <c r="B36" s="60">
        <f>Список!B29</f>
        <v>0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4" t="e">
        <f t="shared" si="0"/>
        <v>#DIV/0!</v>
      </c>
    </row>
    <row r="37" spans="1:19" ht="15" thickBot="1">
      <c r="A37" s="60">
        <v>26</v>
      </c>
      <c r="B37" s="60">
        <f>Список!B30</f>
        <v>0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4" t="e">
        <f t="shared" si="0"/>
        <v>#DIV/0!</v>
      </c>
    </row>
    <row r="38" spans="1:19" ht="15" thickBot="1">
      <c r="A38" s="60">
        <v>27</v>
      </c>
      <c r="B38" s="60">
        <f>Список!B31</f>
        <v>0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4" t="e">
        <f t="shared" si="0"/>
        <v>#DIV/0!</v>
      </c>
    </row>
    <row r="39" spans="1:19" ht="15" thickBot="1">
      <c r="A39" s="60">
        <v>28</v>
      </c>
      <c r="B39" s="60">
        <f>Список!B32</f>
        <v>0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4" t="e">
        <f t="shared" si="0"/>
        <v>#DIV/0!</v>
      </c>
    </row>
    <row r="40" spans="1:19" ht="15" thickBot="1">
      <c r="A40" s="60">
        <v>29</v>
      </c>
      <c r="B40" s="60">
        <f>Список!B33</f>
        <v>0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4" t="e">
        <f t="shared" si="0"/>
        <v>#DIV/0!</v>
      </c>
    </row>
    <row r="41" spans="1:19" ht="15" thickBot="1">
      <c r="A41" s="60">
        <v>30</v>
      </c>
      <c r="B41" s="60">
        <f>Список!B34</f>
        <v>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4" t="e">
        <f t="shared" si="0"/>
        <v>#DIV/0!</v>
      </c>
    </row>
    <row r="42" spans="1:19" ht="15" thickBot="1">
      <c r="A42" s="47"/>
      <c r="B42" s="93" t="s">
        <v>22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75" t="e">
        <f>AVERAGE(S12:S41)</f>
        <v>#DIV/0!</v>
      </c>
    </row>
    <row r="43" spans="1:19" ht="15" thickBot="1">
      <c r="A43" s="45"/>
      <c r="B43" s="76" t="s">
        <v>213</v>
      </c>
      <c r="C43" s="76"/>
      <c r="D43" s="76"/>
      <c r="E43" s="84" t="e">
        <f>AVERAGE(E12:E41)</f>
        <v>#DIV/0!</v>
      </c>
      <c r="F43" s="84" t="e">
        <f t="shared" ref="F43:R43" si="1">AVERAGE(F12:F41)</f>
        <v>#DIV/0!</v>
      </c>
      <c r="G43" s="84" t="e">
        <f t="shared" si="1"/>
        <v>#DIV/0!</v>
      </c>
      <c r="H43" s="84" t="e">
        <f t="shared" si="1"/>
        <v>#DIV/0!</v>
      </c>
      <c r="I43" s="84" t="e">
        <f t="shared" si="1"/>
        <v>#DIV/0!</v>
      </c>
      <c r="J43" s="84" t="e">
        <f t="shared" si="1"/>
        <v>#DIV/0!</v>
      </c>
      <c r="K43" s="84" t="e">
        <f t="shared" si="1"/>
        <v>#DIV/0!</v>
      </c>
      <c r="L43" s="84" t="e">
        <f t="shared" si="1"/>
        <v>#DIV/0!</v>
      </c>
      <c r="M43" s="84" t="e">
        <f t="shared" si="1"/>
        <v>#DIV/0!</v>
      </c>
      <c r="N43" s="84" t="e">
        <f t="shared" si="1"/>
        <v>#DIV/0!</v>
      </c>
      <c r="O43" s="84" t="e">
        <f t="shared" si="1"/>
        <v>#DIV/0!</v>
      </c>
      <c r="P43" s="84" t="e">
        <f t="shared" si="1"/>
        <v>#DIV/0!</v>
      </c>
      <c r="Q43" s="84" t="e">
        <f t="shared" si="1"/>
        <v>#DIV/0!</v>
      </c>
      <c r="R43" s="84" t="e">
        <f t="shared" si="1"/>
        <v>#DIV/0!</v>
      </c>
      <c r="S43" s="77"/>
    </row>
    <row r="44" spans="1:19" ht="15" thickBot="1">
      <c r="A44" s="45"/>
      <c r="B44" s="76" t="s">
        <v>214</v>
      </c>
      <c r="C44" s="76"/>
      <c r="D44" s="76"/>
      <c r="E44" s="98" t="e">
        <f>(E43+F43+G43+H43)/4</f>
        <v>#DIV/0!</v>
      </c>
      <c r="F44" s="100"/>
      <c r="G44" s="100"/>
      <c r="H44" s="99"/>
      <c r="I44" s="98" t="e">
        <f>(I43+J43+K43+L43+M43+N43+O43)/7</f>
        <v>#DIV/0!</v>
      </c>
      <c r="J44" s="100"/>
      <c r="K44" s="100"/>
      <c r="L44" s="100"/>
      <c r="M44" s="100"/>
      <c r="N44" s="100"/>
      <c r="O44" s="99"/>
      <c r="P44" s="98" t="e">
        <f>(P43+Q43+R43)/3</f>
        <v>#DIV/0!</v>
      </c>
      <c r="Q44" s="100"/>
      <c r="R44" s="99"/>
      <c r="S44" s="77"/>
    </row>
    <row r="45" spans="1:19">
      <c r="B45" s="138" t="s">
        <v>26</v>
      </c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</row>
    <row r="46" spans="1:19">
      <c r="B46" s="86" t="s">
        <v>210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</row>
    <row r="49" spans="2:5">
      <c r="B49" s="13" t="s">
        <v>253</v>
      </c>
      <c r="C49" s="13"/>
      <c r="D49" s="13"/>
      <c r="E49" s="13" t="e">
        <f>E44</f>
        <v>#DIV/0!</v>
      </c>
    </row>
    <row r="50" spans="2:5">
      <c r="B50" s="13" t="s">
        <v>254</v>
      </c>
      <c r="C50" s="13"/>
      <c r="D50" s="13"/>
      <c r="E50" s="13" t="e">
        <f>I44</f>
        <v>#DIV/0!</v>
      </c>
    </row>
    <row r="51" spans="2:5" ht="29">
      <c r="B51" s="78" t="s">
        <v>255</v>
      </c>
      <c r="C51" s="13"/>
      <c r="D51" s="13"/>
      <c r="E51" s="13" t="e">
        <f>P44</f>
        <v>#DIV/0!</v>
      </c>
    </row>
  </sheetData>
  <mergeCells count="37">
    <mergeCell ref="B46:S46"/>
    <mergeCell ref="G10:G11"/>
    <mergeCell ref="H10:H11"/>
    <mergeCell ref="I10:O10"/>
    <mergeCell ref="P10:P11"/>
    <mergeCell ref="Q10:Q11"/>
    <mergeCell ref="R10:R11"/>
    <mergeCell ref="B42:R42"/>
    <mergeCell ref="E44:H44"/>
    <mergeCell ref="I44:O44"/>
    <mergeCell ref="P44:R44"/>
    <mergeCell ref="B45:S45"/>
    <mergeCell ref="A6:A11"/>
    <mergeCell ref="B6:B11"/>
    <mergeCell ref="E6:R6"/>
    <mergeCell ref="S6:S11"/>
    <mergeCell ref="E7:R7"/>
    <mergeCell ref="E8:H8"/>
    <mergeCell ref="I8:R8"/>
    <mergeCell ref="I9:O9"/>
    <mergeCell ref="P9:R9"/>
    <mergeCell ref="E10:F10"/>
    <mergeCell ref="A5:B5"/>
    <mergeCell ref="E5:F5"/>
    <mergeCell ref="G5:I5"/>
    <mergeCell ref="J5:L5"/>
    <mergeCell ref="A1:B1"/>
    <mergeCell ref="E1:F1"/>
    <mergeCell ref="H1:O1"/>
    <mergeCell ref="A2:D2"/>
    <mergeCell ref="E2:F2"/>
    <mergeCell ref="H2:O2"/>
    <mergeCell ref="A3:D3"/>
    <mergeCell ref="A4:B4"/>
    <mergeCell ref="E4:F4"/>
    <mergeCell ref="G4:I4"/>
    <mergeCell ref="J4:L4"/>
  </mergeCells>
  <conditionalFormatting sqref="E4">
    <cfRule type="expression" dxfId="316" priority="27">
      <formula>#REF!&lt;500</formula>
    </cfRule>
    <cfRule type="colorScale" priority="28">
      <colorScale>
        <cfvo type="min" val="0"/>
        <cfvo type="max" val="0"/>
        <color rgb="FF92D050"/>
        <color rgb="FFFFEF9C"/>
      </colorScale>
    </cfRule>
    <cfRule type="colorScale" priority="29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315" priority="26" operator="containsText" text="«2»">
      <formula>NOT(ISERROR(SEARCH("«2»",E4)))</formula>
    </cfRule>
  </conditionalFormatting>
  <conditionalFormatting sqref="E5:F5">
    <cfRule type="containsText" dxfId="314" priority="25" operator="containsText" text="1,8 - 2">
      <formula>NOT(ISERROR(SEARCH("1,8 - 2",E5)))</formula>
    </cfRule>
  </conditionalFormatting>
  <conditionalFormatting sqref="E12:R41">
    <cfRule type="containsText" dxfId="313" priority="22" operator="containsText" text="0">
      <formula>NOT(ISERROR(SEARCH("0",E12)))</formula>
    </cfRule>
    <cfRule type="containsText" dxfId="312" priority="23" operator="containsText" text="1">
      <formula>NOT(ISERROR(SEARCH("1",E12)))</formula>
    </cfRule>
    <cfRule type="containsText" dxfId="311" priority="24" operator="containsText" text="2">
      <formula>NOT(ISERROR(SEARCH("2",E12)))</formula>
    </cfRule>
  </conditionalFormatting>
  <conditionalFormatting sqref="F4">
    <cfRule type="expression" dxfId="310" priority="19">
      <formula>G3&lt;500</formula>
    </cfRule>
    <cfRule type="colorScale" priority="20">
      <colorScale>
        <cfvo type="min" val="0"/>
        <cfvo type="max" val="0"/>
        <color rgb="FF92D050"/>
        <color rgb="FFFFEF9C"/>
      </colorScale>
    </cfRule>
    <cfRule type="colorScale" priority="21">
      <colorScale>
        <cfvo type="min" val="0"/>
        <cfvo type="max" val="0"/>
        <color rgb="FF92D050"/>
        <color rgb="FFFFEF9C"/>
      </colorScale>
    </cfRule>
  </conditionalFormatting>
  <conditionalFormatting sqref="G4:H4">
    <cfRule type="containsText" dxfId="309" priority="17" operator="containsText" text="«1» показатель в стадии формирования">
      <formula>NOT(ISERROR(SEARCH("«1» показатель в стадии формирования",G4)))</formula>
    </cfRule>
    <cfRule type="containsText" dxfId="308" priority="18" operator="containsText" text="«1»">
      <formula>NOT(ISERROR(SEARCH("«1»",G4)))</formula>
    </cfRule>
  </conditionalFormatting>
  <conditionalFormatting sqref="G5:H5">
    <cfRule type="containsText" dxfId="307" priority="16" operator="containsText" text="1,1 - 1,7">
      <formula>NOT(ISERROR(SEARCH("1,1 - 1,7",G5)))</formula>
    </cfRule>
  </conditionalFormatting>
  <conditionalFormatting sqref="J4:J5">
    <cfRule type="containsText" dxfId="306" priority="15" operator="containsText" text="«0» ">
      <formula>NOT(ISERROR(SEARCH("«0» ",J4)))</formula>
    </cfRule>
  </conditionalFormatting>
  <conditionalFormatting sqref="M4:N4">
    <cfRule type="containsText" dxfId="305" priority="13" operator="containsText" text="«1» показатель в стадии формирования">
      <formula>NOT(ISERROR(SEARCH("«1» показатель в стадии формирования",M4)))</formula>
    </cfRule>
    <cfRule type="containsText" dxfId="304" priority="14" operator="containsText" text="«1»">
      <formula>NOT(ISERROR(SEARCH("«1»",M4)))</formula>
    </cfRule>
  </conditionalFormatting>
  <conditionalFormatting sqref="M5:N5">
    <cfRule type="containsText" dxfId="303" priority="12" operator="containsText" text="1,1 - 1,7">
      <formula>NOT(ISERROR(SEARCH("1,1 - 1,7",M5)))</formula>
    </cfRule>
  </conditionalFormatting>
  <conditionalFormatting sqref="S12:S44">
    <cfRule type="cellIs" dxfId="302" priority="9" operator="between">
      <formula>1.8</formula>
      <formula>2</formula>
    </cfRule>
    <cfRule type="cellIs" dxfId="301" priority="10" operator="between">
      <formula>1</formula>
      <formula>1.7</formula>
    </cfRule>
    <cfRule type="cellIs" dxfId="300" priority="11" operator="between">
      <formula>0</formula>
      <formula>0.9</formula>
    </cfRule>
  </conditionalFormatting>
  <conditionalFormatting sqref="E43:R44">
    <cfRule type="containsText" dxfId="299" priority="6" operator="containsText" text="0">
      <formula>NOT(ISERROR(SEARCH("0",E43)))</formula>
    </cfRule>
    <cfRule type="containsText" dxfId="298" priority="7" operator="containsText" text="1">
      <formula>NOT(ISERROR(SEARCH("1",E43)))</formula>
    </cfRule>
    <cfRule type="containsText" dxfId="297" priority="8" operator="containsText" text="2">
      <formula>NOT(ISERROR(SEARCH("2",E43)))</formula>
    </cfRule>
  </conditionalFormatting>
  <conditionalFormatting sqref="E43:R44">
    <cfRule type="cellIs" dxfId="296" priority="4" operator="between">
      <formula>1.8</formula>
      <formula>2</formula>
    </cfRule>
    <cfRule type="cellIs" dxfId="295" priority="5" operator="between">
      <formula>1.8</formula>
      <formula>2</formula>
    </cfRule>
  </conditionalFormatting>
  <conditionalFormatting sqref="E43">
    <cfRule type="cellIs" dxfId="294" priority="3" operator="between">
      <formula>0</formula>
      <formula>0.9</formula>
    </cfRule>
    <cfRule type="cellIs" dxfId="293" priority="2" operator="between">
      <formula>1</formula>
      <formula>1.7</formula>
    </cfRule>
    <cfRule type="cellIs" dxfId="292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FF00"/>
  </sheetPr>
  <dimension ref="A1:L6"/>
  <sheetViews>
    <sheetView workbookViewId="0"/>
  </sheetViews>
  <sheetFormatPr defaultRowHeight="14.5"/>
  <cols>
    <col min="1" max="1" width="14.08984375" customWidth="1"/>
    <col min="2" max="2" width="10.453125" customWidth="1"/>
    <col min="3" max="3" width="15.36328125" customWidth="1"/>
    <col min="4" max="4" width="10.81640625" customWidth="1"/>
    <col min="5" max="5" width="13.08984375" customWidth="1"/>
    <col min="6" max="6" width="14.453125" customWidth="1"/>
    <col min="7" max="7" width="16.54296875" customWidth="1"/>
    <col min="8" max="9" width="12.08984375" customWidth="1"/>
    <col min="10" max="10" width="10.453125" customWidth="1"/>
    <col min="11" max="11" width="17.54296875" customWidth="1"/>
  </cols>
  <sheetData>
    <row r="1" spans="1:12">
      <c r="A1" t="s">
        <v>256</v>
      </c>
    </row>
    <row r="4" spans="1:12" ht="58">
      <c r="A4" s="13"/>
      <c r="B4" s="78" t="s">
        <v>247</v>
      </c>
      <c r="C4" s="78" t="s">
        <v>248</v>
      </c>
      <c r="D4" s="78" t="s">
        <v>249</v>
      </c>
      <c r="E4" s="78" t="s">
        <v>250</v>
      </c>
      <c r="F4" s="78" t="s">
        <v>251</v>
      </c>
      <c r="G4" s="78" t="s">
        <v>76</v>
      </c>
      <c r="H4" s="13" t="s">
        <v>252</v>
      </c>
      <c r="I4" s="78" t="s">
        <v>253</v>
      </c>
      <c r="J4" s="78" t="s">
        <v>254</v>
      </c>
      <c r="K4" s="78" t="s">
        <v>255</v>
      </c>
      <c r="L4" s="78" t="s">
        <v>225</v>
      </c>
    </row>
    <row r="5" spans="1:12">
      <c r="A5" s="13" t="s">
        <v>223</v>
      </c>
      <c r="B5" s="13" t="e">
        <f>'Позн.разв. к 4г ч1. Н.г.'!E49</f>
        <v>#DIV/0!</v>
      </c>
      <c r="C5" s="13" t="e">
        <f>'Позн.разв. к 4г ч1. Н.г.'!E50</f>
        <v>#DIV/0!</v>
      </c>
      <c r="D5" s="13" t="e">
        <f>'Позн.разв. к 4г ч1. Н.г.'!E51</f>
        <v>#DIV/0!</v>
      </c>
      <c r="E5" s="13" t="e">
        <f>'Позн.разв. к 4г ч1. Н.г.'!E52</f>
        <v>#DIV/0!</v>
      </c>
      <c r="F5" s="13" t="e">
        <f>'Позн.разв. к 4г ч1. Н.г.'!E53</f>
        <v>#DIV/0!</v>
      </c>
      <c r="G5" s="13" t="e">
        <f>'Позн.разв. к 4г ч1. Н.г.'!E54</f>
        <v>#DIV/0!</v>
      </c>
      <c r="H5" s="13" t="e">
        <f>'Позн.разв. к 4г ч1. Н.г.'!E55</f>
        <v>#DIV/0!</v>
      </c>
      <c r="I5" s="13" t="e">
        <f>'Позн.разв. к 4г ч2. Н.г.'!E49</f>
        <v>#DIV/0!</v>
      </c>
      <c r="J5" s="13" t="e">
        <f>'Позн.разв. к 4г ч2. Н.г.'!E50</f>
        <v>#DIV/0!</v>
      </c>
      <c r="K5" s="13" t="e">
        <f>'Позн.разв. к 4г ч2. Н.г.'!E51</f>
        <v>#DIV/0!</v>
      </c>
      <c r="L5" s="13" t="e">
        <f>AVERAGE(B5:K5)</f>
        <v>#DIV/0!</v>
      </c>
    </row>
    <row r="6" spans="1:12">
      <c r="A6" s="13" t="s">
        <v>224</v>
      </c>
      <c r="B6" s="13" t="e">
        <f>'Позн.разв. к 4г ч1. К.г. '!E49</f>
        <v>#DIV/0!</v>
      </c>
      <c r="C6" s="13" t="e">
        <f>'Позн.разв. к 4г ч1. К.г. '!E50</f>
        <v>#DIV/0!</v>
      </c>
      <c r="D6" s="13" t="e">
        <f>'Позн.разв. к 4г ч1. К.г. '!E51</f>
        <v>#DIV/0!</v>
      </c>
      <c r="E6" s="13" t="e">
        <f>'Позн.разв. к 4г ч1. К.г. '!E52</f>
        <v>#DIV/0!</v>
      </c>
      <c r="F6" s="13" t="e">
        <f>'Позн.разв. к 4г ч1. К.г. '!E53</f>
        <v>#DIV/0!</v>
      </c>
      <c r="G6" s="13" t="e">
        <f>'Позн.разв. к 4г ч1. К.г. '!E54</f>
        <v>#DIV/0!</v>
      </c>
      <c r="H6" s="13" t="e">
        <f>'Позн.разв. к 4г ч1. К.г. '!E55</f>
        <v>#DIV/0!</v>
      </c>
      <c r="I6" s="13" t="e">
        <f>'Позн.разв. к 4г ч2 .К.г.'!$E$49</f>
        <v>#DIV/0!</v>
      </c>
      <c r="J6" s="13" t="e">
        <f>'Позн.разв. к 4г ч2 .К.г.'!$E$50</f>
        <v>#DIV/0!</v>
      </c>
      <c r="K6" s="13" t="e">
        <f>'Позн.разв. к 4г ч2 .К.г.'!$E$51</f>
        <v>#DIV/0!</v>
      </c>
      <c r="L6" s="13" t="e">
        <f>AVERAGE(B6:K6)</f>
        <v>#DIV/0!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S51"/>
  <sheetViews>
    <sheetView topLeftCell="A4" zoomScale="76" zoomScaleNormal="76" workbookViewId="0">
      <selection activeCell="E19" sqref="E19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2.6328125" customWidth="1"/>
    <col min="6" max="6" width="17.36328125" customWidth="1"/>
    <col min="7" max="7" width="13.90625" customWidth="1"/>
    <col min="8" max="8" width="14.08984375" customWidth="1"/>
    <col min="9" max="9" width="11.90625" customWidth="1"/>
    <col min="10" max="10" width="13.1796875" customWidth="1"/>
    <col min="11" max="11" width="16.1796875" customWidth="1"/>
    <col min="12" max="12" width="13.1796875" customWidth="1"/>
    <col min="13" max="13" width="12.1796875" customWidth="1"/>
    <col min="14" max="14" width="13.36328125" customWidth="1"/>
    <col min="15" max="15" width="10" customWidth="1"/>
    <col min="16" max="16" width="12.08984375" customWidth="1"/>
    <col min="17" max="17" width="9" customWidth="1"/>
    <col min="18" max="18" width="8.453125" customWidth="1"/>
    <col min="19" max="19" width="12.08984375" customWidth="1"/>
  </cols>
  <sheetData>
    <row r="1" spans="1:19">
      <c r="A1" s="119" t="s">
        <v>53</v>
      </c>
      <c r="B1" s="119"/>
      <c r="C1" s="12"/>
      <c r="D1" s="12"/>
      <c r="E1" s="123" t="s">
        <v>65</v>
      </c>
      <c r="F1" s="124"/>
      <c r="G1" s="24"/>
      <c r="H1" s="101" t="s">
        <v>85</v>
      </c>
      <c r="I1" s="102"/>
      <c r="J1" s="102"/>
      <c r="K1" s="102"/>
      <c r="L1" s="102"/>
      <c r="M1" s="102"/>
      <c r="N1" s="102"/>
      <c r="O1" s="102"/>
      <c r="P1" s="103"/>
      <c r="Q1" s="13"/>
      <c r="R1" s="13"/>
      <c r="S1" s="13"/>
    </row>
    <row r="2" spans="1:19">
      <c r="A2" s="119" t="s">
        <v>0</v>
      </c>
      <c r="B2" s="119"/>
      <c r="C2" s="119"/>
      <c r="D2" s="119"/>
      <c r="E2" s="125" t="s">
        <v>84</v>
      </c>
      <c r="F2" s="126"/>
      <c r="G2" s="12"/>
      <c r="H2" s="104" t="s">
        <v>86</v>
      </c>
      <c r="I2" s="105"/>
      <c r="J2" s="105"/>
      <c r="K2" s="105"/>
      <c r="L2" s="105"/>
      <c r="M2" s="105"/>
      <c r="N2" s="105"/>
      <c r="O2" s="105"/>
      <c r="P2" s="106"/>
      <c r="Q2" s="13"/>
      <c r="R2" s="13"/>
      <c r="S2" s="13"/>
    </row>
    <row r="3" spans="1:19">
      <c r="A3" s="120" t="s">
        <v>1</v>
      </c>
      <c r="B3" s="120"/>
      <c r="C3" s="120"/>
      <c r="D3" s="120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13"/>
      <c r="R3" s="13"/>
      <c r="S3" s="13"/>
    </row>
    <row r="4" spans="1:19">
      <c r="A4" s="121" t="s">
        <v>17</v>
      </c>
      <c r="B4" s="121"/>
      <c r="C4" s="20"/>
      <c r="D4" s="20"/>
      <c r="E4" s="41" t="s">
        <v>20</v>
      </c>
      <c r="F4" s="122" t="s">
        <v>19</v>
      </c>
      <c r="G4" s="122"/>
      <c r="H4" s="89" t="s">
        <v>18</v>
      </c>
      <c r="I4" s="90"/>
      <c r="J4" s="90"/>
      <c r="K4" s="90"/>
      <c r="L4" s="14"/>
      <c r="M4" s="14"/>
      <c r="N4" s="14"/>
      <c r="O4" s="14"/>
      <c r="P4" s="13"/>
      <c r="Q4" s="13"/>
      <c r="R4" s="13"/>
      <c r="S4" s="13"/>
    </row>
    <row r="5" spans="1:19" ht="15" thickBot="1">
      <c r="A5" s="118" t="s">
        <v>21</v>
      </c>
      <c r="B5" s="118"/>
      <c r="C5" s="22"/>
      <c r="D5" s="22"/>
      <c r="E5" s="44" t="s">
        <v>23</v>
      </c>
      <c r="F5" s="97" t="s">
        <v>25</v>
      </c>
      <c r="G5" s="97"/>
      <c r="H5" s="91" t="s">
        <v>24</v>
      </c>
      <c r="I5" s="92"/>
      <c r="J5" s="92"/>
      <c r="K5" s="92"/>
      <c r="L5" s="11"/>
      <c r="M5" s="11"/>
      <c r="N5" s="11"/>
      <c r="O5" s="11"/>
      <c r="P5" s="31"/>
      <c r="Q5" s="31"/>
      <c r="R5" s="31"/>
      <c r="S5" s="31"/>
    </row>
    <row r="6" spans="1:19" ht="15.5" thickTop="1" thickBot="1">
      <c r="A6" s="110" t="s">
        <v>2</v>
      </c>
      <c r="B6" s="113" t="s">
        <v>3</v>
      </c>
      <c r="C6" s="33"/>
      <c r="D6" s="33"/>
      <c r="E6" s="116" t="s">
        <v>42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07" t="s">
        <v>81</v>
      </c>
    </row>
    <row r="7" spans="1:19" ht="15" thickBot="1">
      <c r="A7" s="111"/>
      <c r="B7" s="114"/>
      <c r="C7" s="2"/>
      <c r="D7" s="2"/>
      <c r="E7" s="114" t="s">
        <v>87</v>
      </c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08"/>
    </row>
    <row r="8" spans="1:19" ht="28" customHeight="1" thickBot="1">
      <c r="A8" s="111"/>
      <c r="B8" s="114"/>
      <c r="C8" s="2"/>
      <c r="D8" s="2"/>
      <c r="E8" s="43" t="s">
        <v>43</v>
      </c>
      <c r="F8" s="117" t="s">
        <v>206</v>
      </c>
      <c r="G8" s="117"/>
      <c r="H8" s="117" t="s">
        <v>205</v>
      </c>
      <c r="I8" s="117"/>
      <c r="J8" s="117"/>
      <c r="K8" s="117"/>
      <c r="L8" s="117"/>
      <c r="M8" s="117"/>
      <c r="N8" s="117"/>
      <c r="O8" s="117"/>
      <c r="P8" s="108"/>
    </row>
    <row r="9" spans="1:19" ht="15" thickBot="1">
      <c r="A9" s="111"/>
      <c r="B9" s="114"/>
      <c r="C9" s="2"/>
      <c r="D9" s="2"/>
      <c r="E9" s="94" t="s">
        <v>211</v>
      </c>
      <c r="F9" s="94" t="s">
        <v>162</v>
      </c>
      <c r="G9" s="94" t="s">
        <v>163</v>
      </c>
      <c r="H9" s="94" t="s">
        <v>164</v>
      </c>
      <c r="I9" s="87" t="s">
        <v>165</v>
      </c>
      <c r="J9" s="87" t="s">
        <v>166</v>
      </c>
      <c r="K9" s="87" t="s">
        <v>167</v>
      </c>
      <c r="L9" s="87" t="s">
        <v>168</v>
      </c>
      <c r="M9" s="87" t="s">
        <v>169</v>
      </c>
      <c r="N9" s="87" t="s">
        <v>170</v>
      </c>
      <c r="O9" s="94" t="s">
        <v>171</v>
      </c>
      <c r="P9" s="108"/>
    </row>
    <row r="10" spans="1:19" ht="54.5" customHeight="1" thickBot="1">
      <c r="A10" s="112"/>
      <c r="B10" s="115"/>
      <c r="C10" s="34"/>
      <c r="D10" s="34"/>
      <c r="E10" s="95"/>
      <c r="F10" s="96"/>
      <c r="G10" s="96"/>
      <c r="H10" s="96"/>
      <c r="I10" s="88"/>
      <c r="J10" s="88"/>
      <c r="K10" s="88"/>
      <c r="L10" s="88"/>
      <c r="M10" s="88"/>
      <c r="N10" s="88"/>
      <c r="O10" s="96"/>
      <c r="P10" s="109"/>
    </row>
    <row r="11" spans="1:19" ht="15.5" thickTop="1" thickBot="1">
      <c r="A11" s="5">
        <v>1</v>
      </c>
      <c r="B11" s="5">
        <f>Список!B5</f>
        <v>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32" t="e">
        <f>AVERAGE(E11:O11)+P11:P28F5P11:P44</f>
        <v>#DIV/0!</v>
      </c>
    </row>
    <row r="12" spans="1:19" ht="15" thickBot="1">
      <c r="A12" s="2">
        <v>2</v>
      </c>
      <c r="B12" s="48">
        <f>Список!B6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" t="e">
        <f t="shared" ref="P12:P40" si="0">AVERAGE(E12:O12)</f>
        <v>#DIV/0!</v>
      </c>
    </row>
    <row r="13" spans="1:19" ht="15" thickBot="1">
      <c r="A13" s="2">
        <v>3</v>
      </c>
      <c r="B13" s="48">
        <f>Список!B7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si="0"/>
        <v>#DIV/0!</v>
      </c>
    </row>
    <row r="14" spans="1:19" ht="15" thickBot="1">
      <c r="A14" s="2">
        <v>4</v>
      </c>
      <c r="B14" s="48">
        <f>Список!B8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19" ht="15" thickBot="1">
      <c r="A15" s="2">
        <v>5</v>
      </c>
      <c r="B15" s="48">
        <f>Список!B9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19" ht="15" thickBot="1">
      <c r="A16" s="2">
        <v>6</v>
      </c>
      <c r="B16" s="48">
        <f>Список!B10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  <c r="S16" s="1"/>
    </row>
    <row r="17" spans="1:16" ht="15" thickBot="1">
      <c r="A17" s="2">
        <v>7</v>
      </c>
      <c r="B17" s="48">
        <f>Список!B11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" thickBot="1">
      <c r="A18" s="2">
        <v>8</v>
      </c>
      <c r="B18" s="48">
        <f>Список!B12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" thickBot="1">
      <c r="A19" s="2">
        <v>9</v>
      </c>
      <c r="B19" s="48">
        <f>Список!B13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" thickBot="1">
      <c r="A20" s="2">
        <v>10</v>
      </c>
      <c r="B20" s="48">
        <f>Список!B14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" thickBot="1">
      <c r="A21" s="2">
        <v>11</v>
      </c>
      <c r="B21" s="48">
        <f>Список!B15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" thickBot="1">
      <c r="A22" s="2">
        <v>12</v>
      </c>
      <c r="B22" s="48">
        <f>Список!B16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" thickBot="1">
      <c r="A23" s="2">
        <v>13</v>
      </c>
      <c r="B23" s="48">
        <f>Список!B17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" thickBot="1">
      <c r="A24" s="2">
        <v>14</v>
      </c>
      <c r="B24" s="48">
        <f>Список!B18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" thickBot="1">
      <c r="A25" s="2">
        <v>15</v>
      </c>
      <c r="B25" s="48">
        <f>Список!B19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" thickBot="1">
      <c r="A26" s="2">
        <v>16</v>
      </c>
      <c r="B26" s="48">
        <f>Список!B20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" thickBot="1">
      <c r="A27" s="2">
        <v>17</v>
      </c>
      <c r="B27" s="48">
        <f>Список!B21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" thickBot="1">
      <c r="A28" s="2">
        <v>18</v>
      </c>
      <c r="B28" s="48">
        <f>Список!B22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" thickBot="1">
      <c r="A29" s="2">
        <v>19</v>
      </c>
      <c r="B29" s="48">
        <f>Список!B23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" thickBot="1">
      <c r="A30" s="2">
        <v>20</v>
      </c>
      <c r="B30" s="48">
        <f>Список!B24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" thickBot="1">
      <c r="A31" s="2">
        <v>21</v>
      </c>
      <c r="B31" s="48">
        <f>Список!B25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" thickBot="1">
      <c r="A32" s="2">
        <v>22</v>
      </c>
      <c r="B32" s="48">
        <f>Список!B26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" thickBot="1">
      <c r="A33" s="2">
        <v>23</v>
      </c>
      <c r="B33" s="48">
        <f>Список!B27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" thickBot="1">
      <c r="A34" s="2">
        <v>24</v>
      </c>
      <c r="B34" s="48">
        <f>Список!B28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" thickBot="1">
      <c r="A35" s="2">
        <v>25</v>
      </c>
      <c r="B35" s="48">
        <f>Список!B29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" thickBot="1">
      <c r="A36" s="2">
        <v>26</v>
      </c>
      <c r="B36" s="48">
        <f>Список!B30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" thickBot="1">
      <c r="A37" s="2">
        <v>27</v>
      </c>
      <c r="B37" s="48">
        <f>Список!B31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" thickBot="1">
      <c r="A38" s="2">
        <v>28</v>
      </c>
      <c r="B38" s="48">
        <f>Список!B32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" thickBot="1">
      <c r="A39" s="2">
        <v>29</v>
      </c>
      <c r="B39" s="48">
        <f>Список!B33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" thickBot="1">
      <c r="A40" s="2">
        <v>30</v>
      </c>
      <c r="B40" s="48">
        <f>Список!B34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" thickBot="1">
      <c r="A41" s="47"/>
      <c r="B41" s="93" t="s">
        <v>22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75" t="e">
        <f>AVERAGE(P11:P40)</f>
        <v>#DIV/0!</v>
      </c>
    </row>
    <row r="42" spans="1:16" ht="15" thickBot="1">
      <c r="A42" s="45"/>
      <c r="B42" s="76" t="s">
        <v>213</v>
      </c>
      <c r="C42" s="76"/>
      <c r="D42" s="76"/>
      <c r="E42" s="84" t="e">
        <f>AVERAGE(E11:E40)</f>
        <v>#DIV/0!</v>
      </c>
      <c r="F42" s="84" t="e">
        <f t="shared" ref="F42:O42" si="1">AVERAGE(F11:F40)</f>
        <v>#DIV/0!</v>
      </c>
      <c r="G42" s="84" t="e">
        <f t="shared" si="1"/>
        <v>#DIV/0!</v>
      </c>
      <c r="H42" s="84" t="e">
        <f t="shared" si="1"/>
        <v>#DIV/0!</v>
      </c>
      <c r="I42" s="84" t="e">
        <f t="shared" si="1"/>
        <v>#DIV/0!</v>
      </c>
      <c r="J42" s="84" t="e">
        <f t="shared" si="1"/>
        <v>#DIV/0!</v>
      </c>
      <c r="K42" s="84" t="e">
        <f t="shared" si="1"/>
        <v>#DIV/0!</v>
      </c>
      <c r="L42" s="84" t="e">
        <f t="shared" si="1"/>
        <v>#DIV/0!</v>
      </c>
      <c r="M42" s="84" t="e">
        <f t="shared" si="1"/>
        <v>#DIV/0!</v>
      </c>
      <c r="N42" s="84" t="e">
        <f t="shared" si="1"/>
        <v>#DIV/0!</v>
      </c>
      <c r="O42" s="84" t="e">
        <f t="shared" si="1"/>
        <v>#DIV/0!</v>
      </c>
      <c r="P42" s="77"/>
    </row>
    <row r="43" spans="1:16" ht="15" thickBot="1">
      <c r="A43" s="45"/>
      <c r="B43" s="76" t="s">
        <v>214</v>
      </c>
      <c r="C43" s="76"/>
      <c r="D43" s="76"/>
      <c r="E43" s="84" t="e">
        <f>E42</f>
        <v>#DIV/0!</v>
      </c>
      <c r="F43" s="98" t="e">
        <f>(F42+G42)/2</f>
        <v>#DIV/0!</v>
      </c>
      <c r="G43" s="99"/>
      <c r="H43" s="98" t="e">
        <f>(H42+I42+J42+K42+L42+M42+N42+O42)/8</f>
        <v>#DIV/0!</v>
      </c>
      <c r="I43" s="100"/>
      <c r="J43" s="100"/>
      <c r="K43" s="100"/>
      <c r="L43" s="100"/>
      <c r="M43" s="100"/>
      <c r="N43" s="100"/>
      <c r="O43" s="99"/>
      <c r="P43" s="77"/>
    </row>
    <row r="44" spans="1:16">
      <c r="B44" s="74" t="s">
        <v>26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</row>
    <row r="45" spans="1:16">
      <c r="B45" s="86" t="s">
        <v>210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</row>
    <row r="49" spans="2:5">
      <c r="B49" s="13" t="s">
        <v>215</v>
      </c>
      <c r="C49" s="13"/>
      <c r="D49" s="13"/>
      <c r="E49" s="13" t="e">
        <f>E43</f>
        <v>#DIV/0!</v>
      </c>
    </row>
    <row r="50" spans="2:5">
      <c r="B50" s="13" t="s">
        <v>216</v>
      </c>
      <c r="C50" s="13"/>
      <c r="D50" s="13"/>
      <c r="E50" s="13" t="e">
        <f>F43</f>
        <v>#DIV/0!</v>
      </c>
    </row>
    <row r="51" spans="2:5">
      <c r="B51" s="13" t="s">
        <v>217</v>
      </c>
      <c r="C51" s="13"/>
      <c r="D51" s="13"/>
      <c r="E51" s="13" t="e">
        <f>H43</f>
        <v>#DIV/0!</v>
      </c>
    </row>
  </sheetData>
  <mergeCells count="35">
    <mergeCell ref="A1:B1"/>
    <mergeCell ref="A2:D2"/>
    <mergeCell ref="A3:D3"/>
    <mergeCell ref="A4:B4"/>
    <mergeCell ref="F4:G4"/>
    <mergeCell ref="E1:F1"/>
    <mergeCell ref="E2:F2"/>
    <mergeCell ref="H1:P1"/>
    <mergeCell ref="H2:P2"/>
    <mergeCell ref="P6:P10"/>
    <mergeCell ref="O9:O10"/>
    <mergeCell ref="A6:A10"/>
    <mergeCell ref="B6:B10"/>
    <mergeCell ref="E6:O6"/>
    <mergeCell ref="E7:O7"/>
    <mergeCell ref="F8:G8"/>
    <mergeCell ref="H8:O8"/>
    <mergeCell ref="I9:I10"/>
    <mergeCell ref="J9:J10"/>
    <mergeCell ref="K9:K10"/>
    <mergeCell ref="L9:L10"/>
    <mergeCell ref="M9:M10"/>
    <mergeCell ref="A5:B5"/>
    <mergeCell ref="B45:P45"/>
    <mergeCell ref="N9:N10"/>
    <mergeCell ref="H4:K4"/>
    <mergeCell ref="H5:K5"/>
    <mergeCell ref="B41:O41"/>
    <mergeCell ref="E9:E10"/>
    <mergeCell ref="F9:F10"/>
    <mergeCell ref="G9:G10"/>
    <mergeCell ref="H9:H10"/>
    <mergeCell ref="F5:G5"/>
    <mergeCell ref="F43:G43"/>
    <mergeCell ref="H43:O43"/>
  </mergeCells>
  <conditionalFormatting sqref="E4">
    <cfRule type="containsText" dxfId="606" priority="20" operator="containsText" text="«2»">
      <formula>NOT(ISERROR(SEARCH("«2»",E4)))</formula>
    </cfRule>
    <cfRule type="expression" dxfId="605" priority="24">
      <formula>#REF!&lt;500</formula>
    </cfRule>
    <cfRule type="colorScale" priority="25">
      <colorScale>
        <cfvo type="min" val="0"/>
        <cfvo type="max" val="0"/>
        <color rgb="FF92D050"/>
        <color rgb="FFFFEF9C"/>
      </colorScale>
    </cfRule>
    <cfRule type="colorScale" priority="26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604" priority="19" operator="containsText" text="1,8 - 2">
      <formula>NOT(ISERROR(SEARCH("1,8 - 2",E5)))</formula>
    </cfRule>
  </conditionalFormatting>
  <conditionalFormatting sqref="E11:O40">
    <cfRule type="containsText" dxfId="603" priority="8" operator="containsText" text="0">
      <formula>NOT(ISERROR(SEARCH("0",E11)))</formula>
    </cfRule>
    <cfRule type="containsText" dxfId="602" priority="9" operator="containsText" text="1">
      <formula>NOT(ISERROR(SEARCH("1",E11)))</formula>
    </cfRule>
    <cfRule type="containsText" dxfId="601" priority="10" operator="containsText" text="2">
      <formula>NOT(ISERROR(SEARCH("2",E11)))</formula>
    </cfRule>
  </conditionalFormatting>
  <conditionalFormatting sqref="F4">
    <cfRule type="containsText" dxfId="600" priority="14" operator="containsText" text="«1» показатель в стадии формирования">
      <formula>NOT(ISERROR(SEARCH("«1» показатель в стадии формирования",F4)))</formula>
    </cfRule>
    <cfRule type="containsText" dxfId="599" priority="15" operator="containsText" text="«1»">
      <formula>NOT(ISERROR(SEARCH("«1»",F4)))</formula>
    </cfRule>
  </conditionalFormatting>
  <conditionalFormatting sqref="F5">
    <cfRule type="containsText" dxfId="598" priority="13" operator="containsText" text="1,1 - 1,7">
      <formula>NOT(ISERROR(SEARCH("1,1 - 1,7",F5)))</formula>
    </cfRule>
  </conditionalFormatting>
  <conditionalFormatting sqref="H4:H5 L4:N5">
    <cfRule type="containsText" dxfId="597" priority="11" operator="containsText" text="«0» ">
      <formula>NOT(ISERROR(SEARCH("«0» ",H4)))</formula>
    </cfRule>
  </conditionalFormatting>
  <conditionalFormatting sqref="P11:P43">
    <cfRule type="cellIs" dxfId="596" priority="5" operator="between">
      <formula>1.8</formula>
      <formula>2</formula>
    </cfRule>
    <cfRule type="cellIs" dxfId="595" priority="6" operator="between">
      <formula>1</formula>
      <formula>1.7</formula>
    </cfRule>
    <cfRule type="cellIs" dxfId="594" priority="7" operator="between">
      <formula>0</formula>
      <formula>0.9</formula>
    </cfRule>
  </conditionalFormatting>
  <conditionalFormatting sqref="E42:O43">
    <cfRule type="containsText" dxfId="593" priority="2" operator="containsText" text="0">
      <formula>NOT(ISERROR(SEARCH("0",E42)))</formula>
    </cfRule>
    <cfRule type="containsText" dxfId="592" priority="3" operator="containsText" text="1">
      <formula>NOT(ISERROR(SEARCH("1",E42)))</formula>
    </cfRule>
    <cfRule type="containsText" dxfId="591" priority="4" operator="containsText" text="2">
      <formula>NOT(ISERROR(SEARCH("2",E42)))</formula>
    </cfRule>
  </conditionalFormatting>
  <conditionalFormatting sqref="E42:O43">
    <cfRule type="cellIs" dxfId="590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F0"/>
  </sheetPr>
  <dimension ref="A1:X55"/>
  <sheetViews>
    <sheetView topLeftCell="B10" zoomScale="71" zoomScaleNormal="71" workbookViewId="0">
      <selection activeCell="E19" sqref="E19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9.81640625" customWidth="1"/>
    <col min="6" max="6" width="18.54296875" customWidth="1"/>
    <col min="7" max="7" width="22.90625" customWidth="1"/>
    <col min="8" max="9" width="14.1796875" customWidth="1"/>
    <col min="10" max="11" width="9.6328125" customWidth="1"/>
    <col min="12" max="12" width="10.1796875" customWidth="1"/>
    <col min="13" max="13" width="22.6328125" customWidth="1"/>
    <col min="14" max="14" width="14" customWidth="1"/>
    <col min="15" max="15" width="6.54296875" customWidth="1"/>
    <col min="16" max="16" width="12.08984375" customWidth="1"/>
    <col min="17" max="17" width="10" customWidth="1"/>
    <col min="18" max="18" width="12.453125" customWidth="1"/>
    <col min="19" max="19" width="12.08984375" customWidth="1"/>
    <col min="20" max="20" width="9.81640625" customWidth="1"/>
    <col min="21" max="21" width="9.54296875" customWidth="1"/>
    <col min="22" max="22" width="9.90625" customWidth="1"/>
    <col min="23" max="23" width="9.36328125" customWidth="1"/>
    <col min="24" max="24" width="12.08984375" customWidth="1"/>
  </cols>
  <sheetData>
    <row r="1" spans="1:24">
      <c r="A1" s="119" t="s">
        <v>53</v>
      </c>
      <c r="B1" s="119"/>
      <c r="C1" s="12"/>
      <c r="D1" s="12"/>
      <c r="E1" s="123" t="s">
        <v>65</v>
      </c>
      <c r="F1" s="134"/>
      <c r="G1" s="30"/>
      <c r="H1" s="200" t="s">
        <v>85</v>
      </c>
      <c r="I1" s="200"/>
      <c r="J1" s="200"/>
      <c r="K1" s="200"/>
      <c r="L1" s="200"/>
      <c r="M1" s="38"/>
      <c r="N1" s="25"/>
      <c r="O1" s="25"/>
      <c r="P1" s="25"/>
      <c r="Q1" s="25"/>
      <c r="R1" s="25"/>
      <c r="S1" s="25"/>
      <c r="T1" s="25"/>
      <c r="U1" s="25"/>
      <c r="V1" s="25"/>
      <c r="W1" s="25"/>
      <c r="X1" s="26"/>
    </row>
    <row r="2" spans="1:24">
      <c r="A2" s="119" t="s">
        <v>0</v>
      </c>
      <c r="B2" s="119"/>
      <c r="C2" s="119"/>
      <c r="D2" s="119"/>
      <c r="E2" s="125" t="s">
        <v>84</v>
      </c>
      <c r="F2" s="135"/>
      <c r="G2" s="23"/>
      <c r="H2" s="105" t="s">
        <v>86</v>
      </c>
      <c r="I2" s="105"/>
      <c r="J2" s="105"/>
      <c r="K2" s="105"/>
      <c r="L2" s="105"/>
      <c r="M2" s="105"/>
      <c r="N2" s="105"/>
      <c r="O2" s="28"/>
      <c r="P2" s="28"/>
      <c r="Q2" s="28"/>
      <c r="R2" s="28"/>
      <c r="S2" s="28"/>
      <c r="T2" s="28"/>
      <c r="U2" s="28"/>
      <c r="V2" s="28"/>
      <c r="W2" s="28"/>
      <c r="X2" s="16"/>
    </row>
    <row r="3" spans="1:24">
      <c r="A3" s="120" t="s">
        <v>1</v>
      </c>
      <c r="B3" s="120"/>
      <c r="C3" s="120"/>
      <c r="D3" s="120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/>
    </row>
    <row r="4" spans="1:24">
      <c r="A4" s="121" t="s">
        <v>17</v>
      </c>
      <c r="B4" s="121"/>
      <c r="C4" s="20"/>
      <c r="D4" s="20"/>
      <c r="E4" s="201" t="s">
        <v>20</v>
      </c>
      <c r="F4" s="202"/>
      <c r="G4" s="205" t="s">
        <v>19</v>
      </c>
      <c r="H4" s="205"/>
      <c r="I4" s="89" t="s">
        <v>18</v>
      </c>
      <c r="J4" s="90"/>
      <c r="K4" s="159"/>
      <c r="L4" s="36"/>
      <c r="M4" s="36"/>
      <c r="N4" s="14"/>
      <c r="O4" s="14"/>
      <c r="P4" s="14"/>
      <c r="Q4" s="14"/>
      <c r="R4" s="14"/>
      <c r="S4" s="14"/>
      <c r="T4" s="14"/>
      <c r="U4" s="14"/>
      <c r="V4" s="14"/>
      <c r="W4" s="12"/>
      <c r="X4" s="13"/>
    </row>
    <row r="5" spans="1:24" ht="15" thickBot="1">
      <c r="A5" s="118" t="s">
        <v>21</v>
      </c>
      <c r="B5" s="118"/>
      <c r="C5" s="22"/>
      <c r="D5" s="22"/>
      <c r="E5" s="203" t="s">
        <v>23</v>
      </c>
      <c r="F5" s="204"/>
      <c r="G5" s="206" t="s">
        <v>25</v>
      </c>
      <c r="H5" s="206"/>
      <c r="I5" s="167" t="s">
        <v>24</v>
      </c>
      <c r="J5" s="165"/>
      <c r="K5" s="166"/>
      <c r="L5" s="37"/>
      <c r="M5" s="37"/>
      <c r="N5" s="11"/>
      <c r="O5" s="11"/>
      <c r="P5" s="11"/>
      <c r="Q5" s="11"/>
      <c r="R5" s="11"/>
      <c r="S5" s="11"/>
      <c r="T5" s="11"/>
      <c r="U5" s="11"/>
      <c r="V5" s="11"/>
      <c r="W5" s="21"/>
      <c r="X5" s="31"/>
    </row>
    <row r="6" spans="1:24" ht="15" thickBot="1">
      <c r="A6" s="175" t="s">
        <v>2</v>
      </c>
      <c r="B6" s="114" t="s">
        <v>3</v>
      </c>
      <c r="C6" s="3"/>
      <c r="D6" s="3"/>
      <c r="E6" s="153" t="s">
        <v>45</v>
      </c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0" t="s">
        <v>81</v>
      </c>
    </row>
    <row r="7" spans="1:24" ht="15" thickBot="1">
      <c r="A7" s="175"/>
      <c r="B7" s="114"/>
      <c r="C7" s="2"/>
      <c r="D7" s="2"/>
      <c r="E7" s="98" t="s">
        <v>87</v>
      </c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51"/>
    </row>
    <row r="8" spans="1:24" ht="15" thickBot="1">
      <c r="A8" s="175"/>
      <c r="B8" s="114"/>
      <c r="C8" s="2"/>
      <c r="D8" s="2"/>
      <c r="E8" s="197" t="s">
        <v>46</v>
      </c>
      <c r="F8" s="198"/>
      <c r="G8" s="198"/>
      <c r="H8" s="198"/>
      <c r="I8" s="198"/>
      <c r="J8" s="198"/>
      <c r="K8" s="198"/>
      <c r="L8" s="198"/>
      <c r="M8" s="198"/>
      <c r="N8" s="198"/>
      <c r="O8" s="199"/>
      <c r="P8" s="151"/>
    </row>
    <row r="9" spans="1:24" ht="35" thickBot="1">
      <c r="A9" s="175"/>
      <c r="B9" s="114"/>
      <c r="C9" s="2"/>
      <c r="D9" s="2"/>
      <c r="E9" s="156" t="s">
        <v>47</v>
      </c>
      <c r="F9" s="157"/>
      <c r="G9" s="158"/>
      <c r="H9" s="7" t="s">
        <v>48</v>
      </c>
      <c r="I9" s="156" t="s">
        <v>49</v>
      </c>
      <c r="J9" s="157"/>
      <c r="K9" s="157"/>
      <c r="L9" s="6" t="s">
        <v>187</v>
      </c>
      <c r="M9" s="8" t="s">
        <v>201</v>
      </c>
      <c r="N9" s="6" t="s">
        <v>50</v>
      </c>
      <c r="O9" s="130" t="s">
        <v>51</v>
      </c>
      <c r="P9" s="151"/>
    </row>
    <row r="10" spans="1:24" ht="15" thickBot="1">
      <c r="A10" s="175"/>
      <c r="B10" s="114"/>
      <c r="C10" s="2"/>
      <c r="D10" s="2"/>
      <c r="E10" s="87" t="s">
        <v>179</v>
      </c>
      <c r="F10" s="87" t="s">
        <v>180</v>
      </c>
      <c r="G10" s="87" t="s">
        <v>181</v>
      </c>
      <c r="H10" s="87" t="s">
        <v>182</v>
      </c>
      <c r="I10" s="87" t="s">
        <v>184</v>
      </c>
      <c r="J10" s="87" t="s">
        <v>183</v>
      </c>
      <c r="K10" s="87" t="s">
        <v>185</v>
      </c>
      <c r="L10" s="94" t="s">
        <v>186</v>
      </c>
      <c r="M10" s="87" t="s">
        <v>204</v>
      </c>
      <c r="N10" s="94" t="s">
        <v>188</v>
      </c>
      <c r="O10" s="131"/>
      <c r="P10" s="151"/>
    </row>
    <row r="11" spans="1:24" ht="42" customHeight="1" thickBot="1">
      <c r="A11" s="175"/>
      <c r="B11" s="114"/>
      <c r="C11" s="2"/>
      <c r="D11" s="2"/>
      <c r="E11" s="178"/>
      <c r="F11" s="196"/>
      <c r="G11" s="178"/>
      <c r="H11" s="196"/>
      <c r="I11" s="178"/>
      <c r="J11" s="178"/>
      <c r="K11" s="178"/>
      <c r="L11" s="94"/>
      <c r="M11" s="178"/>
      <c r="N11" s="94"/>
      <c r="O11" s="132"/>
      <c r="P11" s="152"/>
    </row>
    <row r="12" spans="1:24" ht="15" thickBot="1">
      <c r="A12" s="2">
        <v>1</v>
      </c>
      <c r="B12" s="2">
        <f>Список!B5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 t="s">
        <v>15</v>
      </c>
      <c r="P12" s="4" t="e">
        <f t="shared" ref="P12:P41" si="0">AVERAGE(F12:O12)</f>
        <v>#DIV/0!</v>
      </c>
    </row>
    <row r="13" spans="1:24" ht="15" thickBot="1">
      <c r="A13" s="2">
        <v>2</v>
      </c>
      <c r="B13" s="60">
        <f>Список!B6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 t="s">
        <v>15</v>
      </c>
      <c r="P13" s="4" t="e">
        <f t="shared" si="0"/>
        <v>#DIV/0!</v>
      </c>
    </row>
    <row r="14" spans="1:24" ht="15" thickBot="1">
      <c r="A14" s="2">
        <v>3</v>
      </c>
      <c r="B14" s="60">
        <f>Список!B7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 t="s">
        <v>15</v>
      </c>
      <c r="P14" s="4" t="e">
        <f t="shared" si="0"/>
        <v>#DIV/0!</v>
      </c>
    </row>
    <row r="15" spans="1:24" ht="15" thickBot="1">
      <c r="A15" s="2">
        <v>4</v>
      </c>
      <c r="B15" s="60">
        <f>Список!B8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s">
        <v>15</v>
      </c>
      <c r="P15" s="4" t="e">
        <f t="shared" si="0"/>
        <v>#DIV/0!</v>
      </c>
    </row>
    <row r="16" spans="1:24" ht="15" thickBot="1">
      <c r="A16" s="2">
        <v>5</v>
      </c>
      <c r="B16" s="60">
        <f>Список!B9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 t="s">
        <v>15</v>
      </c>
      <c r="P16" s="4" t="e">
        <f t="shared" si="0"/>
        <v>#DIV/0!</v>
      </c>
    </row>
    <row r="17" spans="1:16" ht="15" thickBot="1">
      <c r="A17" s="2">
        <v>6</v>
      </c>
      <c r="B17" s="60">
        <f>Список!B10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 t="s">
        <v>15</v>
      </c>
      <c r="P17" s="4" t="e">
        <f t="shared" si="0"/>
        <v>#DIV/0!</v>
      </c>
    </row>
    <row r="18" spans="1:16" ht="15" thickBot="1">
      <c r="A18" s="2">
        <v>7</v>
      </c>
      <c r="B18" s="60">
        <f>Список!B11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 t="s">
        <v>15</v>
      </c>
      <c r="P18" s="4" t="e">
        <f t="shared" si="0"/>
        <v>#DIV/0!</v>
      </c>
    </row>
    <row r="19" spans="1:16" ht="15" thickBot="1">
      <c r="A19" s="2">
        <v>8</v>
      </c>
      <c r="B19" s="60">
        <f>Список!B12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15</v>
      </c>
      <c r="P19" s="4" t="e">
        <f t="shared" si="0"/>
        <v>#DIV/0!</v>
      </c>
    </row>
    <row r="20" spans="1:16" ht="15" thickBot="1">
      <c r="A20" s="2">
        <v>9</v>
      </c>
      <c r="B20" s="60">
        <f>Список!B13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 t="s">
        <v>15</v>
      </c>
      <c r="P20" s="4" t="e">
        <f t="shared" si="0"/>
        <v>#DIV/0!</v>
      </c>
    </row>
    <row r="21" spans="1:16" ht="15" thickBot="1">
      <c r="A21" s="2">
        <v>10</v>
      </c>
      <c r="B21" s="60">
        <f>Список!B14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 t="s">
        <v>15</v>
      </c>
      <c r="P21" s="4" t="e">
        <f t="shared" si="0"/>
        <v>#DIV/0!</v>
      </c>
    </row>
    <row r="22" spans="1:16" ht="15" thickBot="1">
      <c r="A22" s="2">
        <v>11</v>
      </c>
      <c r="B22" s="60">
        <f>Список!B15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 t="s">
        <v>15</v>
      </c>
      <c r="P22" s="4" t="e">
        <f t="shared" si="0"/>
        <v>#DIV/0!</v>
      </c>
    </row>
    <row r="23" spans="1:16" ht="15" thickBot="1">
      <c r="A23" s="2">
        <v>12</v>
      </c>
      <c r="B23" s="60">
        <f>Список!B16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 t="s">
        <v>15</v>
      </c>
      <c r="P23" s="4" t="e">
        <f t="shared" si="0"/>
        <v>#DIV/0!</v>
      </c>
    </row>
    <row r="24" spans="1:16" ht="15" thickBot="1">
      <c r="A24" s="2">
        <v>13</v>
      </c>
      <c r="B24" s="60">
        <f>Список!B17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 t="s">
        <v>15</v>
      </c>
      <c r="P24" s="4" t="e">
        <f t="shared" si="0"/>
        <v>#DIV/0!</v>
      </c>
    </row>
    <row r="25" spans="1:16" ht="15" thickBot="1">
      <c r="A25" s="2">
        <v>14</v>
      </c>
      <c r="B25" s="60">
        <f>Список!B18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 t="s">
        <v>15</v>
      </c>
      <c r="P25" s="4" t="e">
        <f t="shared" si="0"/>
        <v>#DIV/0!</v>
      </c>
    </row>
    <row r="26" spans="1:16" ht="15" thickBot="1">
      <c r="A26" s="2">
        <v>15</v>
      </c>
      <c r="B26" s="60">
        <f>Список!B19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 t="s">
        <v>15</v>
      </c>
      <c r="P26" s="4" t="e">
        <f t="shared" si="0"/>
        <v>#DIV/0!</v>
      </c>
    </row>
    <row r="27" spans="1:16" ht="15" thickBot="1">
      <c r="A27" s="2">
        <v>16</v>
      </c>
      <c r="B27" s="60">
        <f>Список!B20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 t="s">
        <v>15</v>
      </c>
      <c r="P27" s="4" t="e">
        <f t="shared" si="0"/>
        <v>#DIV/0!</v>
      </c>
    </row>
    <row r="28" spans="1:16" ht="15" thickBot="1">
      <c r="A28" s="2">
        <v>17</v>
      </c>
      <c r="B28" s="60">
        <f>Список!B21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 t="s">
        <v>15</v>
      </c>
      <c r="P28" s="4" t="e">
        <f t="shared" si="0"/>
        <v>#DIV/0!</v>
      </c>
    </row>
    <row r="29" spans="1:16" ht="15" thickBot="1">
      <c r="A29" s="2">
        <v>18</v>
      </c>
      <c r="B29" s="60">
        <f>Список!B22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 t="s">
        <v>15</v>
      </c>
      <c r="P29" s="4" t="e">
        <f t="shared" si="0"/>
        <v>#DIV/0!</v>
      </c>
    </row>
    <row r="30" spans="1:16" ht="15" thickBot="1">
      <c r="A30" s="2">
        <v>19</v>
      </c>
      <c r="B30" s="60">
        <f>Список!B23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 t="s">
        <v>15</v>
      </c>
      <c r="P30" s="4" t="e">
        <f t="shared" si="0"/>
        <v>#DIV/0!</v>
      </c>
    </row>
    <row r="31" spans="1:16" ht="15" thickBot="1">
      <c r="A31" s="2">
        <v>20</v>
      </c>
      <c r="B31" s="60">
        <f>Список!B24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 t="s">
        <v>15</v>
      </c>
      <c r="P31" s="4" t="e">
        <f t="shared" si="0"/>
        <v>#DIV/0!</v>
      </c>
    </row>
    <row r="32" spans="1:16" ht="15" thickBot="1">
      <c r="A32" s="2">
        <v>21</v>
      </c>
      <c r="B32" s="60">
        <f>Список!B25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 t="s">
        <v>15</v>
      </c>
      <c r="P32" s="4" t="e">
        <f t="shared" si="0"/>
        <v>#DIV/0!</v>
      </c>
    </row>
    <row r="33" spans="1:16" ht="15" thickBot="1">
      <c r="A33" s="2">
        <v>22</v>
      </c>
      <c r="B33" s="60">
        <f>Список!B26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 t="s">
        <v>15</v>
      </c>
      <c r="P33" s="4" t="e">
        <f t="shared" si="0"/>
        <v>#DIV/0!</v>
      </c>
    </row>
    <row r="34" spans="1:16" ht="15" thickBot="1">
      <c r="A34" s="2">
        <v>23</v>
      </c>
      <c r="B34" s="60">
        <f>Список!B27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 t="s">
        <v>15</v>
      </c>
      <c r="P34" s="4" t="e">
        <f t="shared" si="0"/>
        <v>#DIV/0!</v>
      </c>
    </row>
    <row r="35" spans="1:16" ht="15" thickBot="1">
      <c r="A35" s="2">
        <v>24</v>
      </c>
      <c r="B35" s="60">
        <f>Список!B28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 t="s">
        <v>15</v>
      </c>
      <c r="P35" s="4" t="e">
        <f t="shared" si="0"/>
        <v>#DIV/0!</v>
      </c>
    </row>
    <row r="36" spans="1:16" ht="15" thickBot="1">
      <c r="A36" s="2">
        <v>25</v>
      </c>
      <c r="B36" s="60">
        <f>Список!B29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 t="s">
        <v>15</v>
      </c>
      <c r="P36" s="4" t="e">
        <f t="shared" si="0"/>
        <v>#DIV/0!</v>
      </c>
    </row>
    <row r="37" spans="1:16" ht="15" thickBot="1">
      <c r="A37" s="2">
        <v>26</v>
      </c>
      <c r="B37" s="60">
        <f>Список!B30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 t="s">
        <v>15</v>
      </c>
      <c r="P37" s="4" t="e">
        <f t="shared" si="0"/>
        <v>#DIV/0!</v>
      </c>
    </row>
    <row r="38" spans="1:16" ht="15" thickBot="1">
      <c r="A38" s="2">
        <v>27</v>
      </c>
      <c r="B38" s="60">
        <f>Список!B31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 t="s">
        <v>15</v>
      </c>
      <c r="P38" s="4" t="e">
        <f t="shared" si="0"/>
        <v>#DIV/0!</v>
      </c>
    </row>
    <row r="39" spans="1:16" ht="15" thickBot="1">
      <c r="A39" s="2">
        <v>28</v>
      </c>
      <c r="B39" s="60">
        <f>Список!B32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 t="s">
        <v>15</v>
      </c>
      <c r="P39" s="4" t="e">
        <f t="shared" si="0"/>
        <v>#DIV/0!</v>
      </c>
    </row>
    <row r="40" spans="1:16" ht="15" thickBot="1">
      <c r="A40" s="2">
        <v>29</v>
      </c>
      <c r="B40" s="60">
        <f>Список!B33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 t="s">
        <v>15</v>
      </c>
      <c r="P40" s="4" t="e">
        <f t="shared" si="0"/>
        <v>#DIV/0!</v>
      </c>
    </row>
    <row r="41" spans="1:16" ht="15" thickBot="1">
      <c r="A41" s="2">
        <v>30</v>
      </c>
      <c r="B41" s="60">
        <f>Список!B34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 t="s">
        <v>15</v>
      </c>
      <c r="P41" s="4" t="e">
        <f t="shared" si="0"/>
        <v>#DIV/0!</v>
      </c>
    </row>
    <row r="42" spans="1:16" ht="15" thickBot="1">
      <c r="A42" s="47"/>
      <c r="B42" s="93" t="s">
        <v>22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75" t="e">
        <f>AVERAGE(P12:P41)</f>
        <v>#DIV/0!</v>
      </c>
    </row>
    <row r="43" spans="1:16" ht="15" thickBot="1">
      <c r="A43" s="45"/>
      <c r="B43" s="76" t="s">
        <v>213</v>
      </c>
      <c r="C43" s="76"/>
      <c r="D43" s="76"/>
      <c r="E43" s="84" t="e">
        <f>AVERAGE(E12:E41)</f>
        <v>#DIV/0!</v>
      </c>
      <c r="F43" s="84" t="e">
        <f t="shared" ref="F43:N43" si="1">AVERAGE(F12:F41)</f>
        <v>#DIV/0!</v>
      </c>
      <c r="G43" s="84" t="e">
        <f t="shared" si="1"/>
        <v>#DIV/0!</v>
      </c>
      <c r="H43" s="84" t="e">
        <f t="shared" si="1"/>
        <v>#DIV/0!</v>
      </c>
      <c r="I43" s="84" t="e">
        <f t="shared" si="1"/>
        <v>#DIV/0!</v>
      </c>
      <c r="J43" s="84" t="e">
        <f t="shared" si="1"/>
        <v>#DIV/0!</v>
      </c>
      <c r="K43" s="84" t="e">
        <f t="shared" si="1"/>
        <v>#DIV/0!</v>
      </c>
      <c r="L43" s="84" t="e">
        <f t="shared" si="1"/>
        <v>#DIV/0!</v>
      </c>
      <c r="M43" s="84" t="e">
        <f t="shared" si="1"/>
        <v>#DIV/0!</v>
      </c>
      <c r="N43" s="84" t="e">
        <f t="shared" si="1"/>
        <v>#DIV/0!</v>
      </c>
      <c r="O43" s="84"/>
      <c r="P43" s="77"/>
    </row>
    <row r="44" spans="1:16" ht="15" thickBot="1">
      <c r="A44" s="45"/>
      <c r="B44" s="76" t="s">
        <v>214</v>
      </c>
      <c r="C44" s="76"/>
      <c r="D44" s="76"/>
      <c r="E44" s="98" t="e">
        <f>(E43+F43+G43)/3</f>
        <v>#DIV/0!</v>
      </c>
      <c r="F44" s="100"/>
      <c r="G44" s="99"/>
      <c r="H44" s="84" t="e">
        <f>H43</f>
        <v>#DIV/0!</v>
      </c>
      <c r="I44" s="98" t="e">
        <f>(I43+J43+K43)/3</f>
        <v>#DIV/0!</v>
      </c>
      <c r="J44" s="100"/>
      <c r="K44" s="99"/>
      <c r="L44" s="84" t="e">
        <f>L43</f>
        <v>#DIV/0!</v>
      </c>
      <c r="M44" s="84" t="e">
        <f>M43</f>
        <v>#DIV/0!</v>
      </c>
      <c r="N44" s="84" t="e">
        <f>N43</f>
        <v>#DIV/0!</v>
      </c>
      <c r="O44" s="84"/>
      <c r="P44" s="77"/>
    </row>
    <row r="45" spans="1:16">
      <c r="B45" s="138" t="s">
        <v>26</v>
      </c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</row>
    <row r="46" spans="1:16">
      <c r="B46" s="86" t="s">
        <v>210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</row>
    <row r="50" spans="2:5">
      <c r="B50" s="13" t="s">
        <v>257</v>
      </c>
      <c r="C50" s="13"/>
      <c r="D50" s="13"/>
      <c r="E50" s="13" t="e">
        <f>E44</f>
        <v>#DIV/0!</v>
      </c>
    </row>
    <row r="51" spans="2:5">
      <c r="B51" s="13" t="s">
        <v>258</v>
      </c>
      <c r="C51" s="13"/>
      <c r="D51" s="13"/>
      <c r="E51" s="13" t="e">
        <f>H44</f>
        <v>#DIV/0!</v>
      </c>
    </row>
    <row r="52" spans="2:5" ht="29">
      <c r="B52" s="78" t="s">
        <v>259</v>
      </c>
      <c r="C52" s="13"/>
      <c r="D52" s="13"/>
      <c r="E52" s="13" t="e">
        <f>I44</f>
        <v>#DIV/0!</v>
      </c>
    </row>
    <row r="53" spans="2:5">
      <c r="B53" s="13" t="s">
        <v>260</v>
      </c>
      <c r="C53" s="13"/>
      <c r="D53" s="13"/>
      <c r="E53" s="13" t="e">
        <f>L44</f>
        <v>#DIV/0!</v>
      </c>
    </row>
    <row r="54" spans="2:5">
      <c r="B54" s="78" t="s">
        <v>261</v>
      </c>
      <c r="C54" s="13"/>
      <c r="D54" s="13"/>
      <c r="E54" s="13" t="e">
        <f>M44</f>
        <v>#DIV/0!</v>
      </c>
    </row>
    <row r="55" spans="2:5" ht="29">
      <c r="B55" s="78" t="s">
        <v>262</v>
      </c>
      <c r="C55" s="13"/>
      <c r="D55" s="13"/>
      <c r="E55" s="13" t="e">
        <f>N44</f>
        <v>#DIV/0!</v>
      </c>
    </row>
  </sheetData>
  <mergeCells count="39">
    <mergeCell ref="H1:L1"/>
    <mergeCell ref="A3:D3"/>
    <mergeCell ref="A4:B4"/>
    <mergeCell ref="A5:B5"/>
    <mergeCell ref="E4:F4"/>
    <mergeCell ref="A1:B1"/>
    <mergeCell ref="A2:D2"/>
    <mergeCell ref="E1:F1"/>
    <mergeCell ref="E2:F2"/>
    <mergeCell ref="H2:N2"/>
    <mergeCell ref="E5:F5"/>
    <mergeCell ref="G4:H4"/>
    <mergeCell ref="G5:H5"/>
    <mergeCell ref="I4:K4"/>
    <mergeCell ref="I5:K5"/>
    <mergeCell ref="A6:A11"/>
    <mergeCell ref="B6:B11"/>
    <mergeCell ref="E6:O6"/>
    <mergeCell ref="P6:P11"/>
    <mergeCell ref="E7:O7"/>
    <mergeCell ref="E8:O8"/>
    <mergeCell ref="I9:K9"/>
    <mergeCell ref="E10:E11"/>
    <mergeCell ref="F10:F11"/>
    <mergeCell ref="L10:L11"/>
    <mergeCell ref="N10:N11"/>
    <mergeCell ref="M10:M11"/>
    <mergeCell ref="B46:P46"/>
    <mergeCell ref="B45:P45"/>
    <mergeCell ref="B42:O42"/>
    <mergeCell ref="E9:G9"/>
    <mergeCell ref="G10:G11"/>
    <mergeCell ref="H10:H11"/>
    <mergeCell ref="I10:I11"/>
    <mergeCell ref="J10:J11"/>
    <mergeCell ref="K10:K11"/>
    <mergeCell ref="O9:O11"/>
    <mergeCell ref="E44:G44"/>
    <mergeCell ref="I44:K44"/>
  </mergeCells>
  <conditionalFormatting sqref="E4">
    <cfRule type="containsText" dxfId="291" priority="25" operator="containsText" text="«2»">
      <formula>NOT(ISERROR(SEARCH("«2»",E4)))</formula>
    </cfRule>
    <cfRule type="expression" dxfId="290" priority="26">
      <formula>#REF!&lt;500</formula>
    </cfRule>
    <cfRule type="colorScale" priority="27">
      <colorScale>
        <cfvo type="min" val="0"/>
        <cfvo type="max" val="0"/>
        <color rgb="FF92D050"/>
        <color rgb="FFFFEF9C"/>
      </colorScale>
    </cfRule>
    <cfRule type="colorScale" priority="28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289" priority="24" operator="containsText" text="1,8 - 2">
      <formula>NOT(ISERROR(SEARCH("1,8 - 2",E5)))</formula>
    </cfRule>
  </conditionalFormatting>
  <conditionalFormatting sqref="E12:O41">
    <cfRule type="containsText" dxfId="288" priority="7" operator="containsText" text="2">
      <formula>NOT(ISERROR(SEARCH("2",E12)))</formula>
    </cfRule>
    <cfRule type="containsText" dxfId="287" priority="8" operator="containsText" text="1">
      <formula>NOT(ISERROR(SEARCH("1",E12)))</formula>
    </cfRule>
    <cfRule type="containsText" dxfId="286" priority="9" operator="containsText" text="0">
      <formula>NOT(ISERROR(SEARCH("0",E12)))</formula>
    </cfRule>
  </conditionalFormatting>
  <conditionalFormatting sqref="F12:O41">
    <cfRule type="containsText" dxfId="285" priority="14" operator="containsText" text="1">
      <formula>NOT(ISERROR(SEARCH("1",F12)))</formula>
    </cfRule>
    <cfRule type="containsText" dxfId="284" priority="15" operator="containsText" text="2">
      <formula>NOT(ISERROR(SEARCH("2",F12)))</formula>
    </cfRule>
  </conditionalFormatting>
  <conditionalFormatting sqref="G4 U4:V4">
    <cfRule type="containsText" dxfId="283" priority="21" operator="containsText" text="«1» показатель в стадии формирования">
      <formula>NOT(ISERROR(SEARCH("«1» показатель в стадии формирования",G4)))</formula>
    </cfRule>
    <cfRule type="containsText" dxfId="282" priority="22" operator="containsText" text="«1»">
      <formula>NOT(ISERROR(SEARCH("«1»",G4)))</formula>
    </cfRule>
  </conditionalFormatting>
  <conditionalFormatting sqref="G5 U5:V5">
    <cfRule type="containsText" dxfId="281" priority="23" operator="containsText" text="1,1 - 1,7">
      <formula>NOT(ISERROR(SEARCH("1,1 - 1,7",G5)))</formula>
    </cfRule>
  </conditionalFormatting>
  <conditionalFormatting sqref="I4:I5">
    <cfRule type="containsText" dxfId="280" priority="5" operator="containsText" text="«0» ">
      <formula>NOT(ISERROR(SEARCH("«0» ",I4)))</formula>
    </cfRule>
  </conditionalFormatting>
  <conditionalFormatting sqref="N4:P5">
    <cfRule type="containsText" dxfId="279" priority="16" operator="containsText" text="«0» ">
      <formula>NOT(ISERROR(SEARCH("«0» ",N4)))</formula>
    </cfRule>
  </conditionalFormatting>
  <conditionalFormatting sqref="P12:P44">
    <cfRule type="cellIs" dxfId="278" priority="10" operator="between">
      <formula>1.8</formula>
      <formula>2</formula>
    </cfRule>
    <cfRule type="cellIs" dxfId="277" priority="11" operator="between">
      <formula>1</formula>
      <formula>1.7</formula>
    </cfRule>
    <cfRule type="cellIs" dxfId="276" priority="12" operator="between">
      <formula>0</formula>
      <formula>0.9</formula>
    </cfRule>
  </conditionalFormatting>
  <conditionalFormatting sqref="E43:O44">
    <cfRule type="containsText" dxfId="275" priority="2" operator="containsText" text="0">
      <formula>NOT(ISERROR(SEARCH("0",E43)))</formula>
    </cfRule>
    <cfRule type="containsText" dxfId="274" priority="3" operator="containsText" text="1">
      <formula>NOT(ISERROR(SEARCH("1",E43)))</formula>
    </cfRule>
    <cfRule type="containsText" dxfId="273" priority="4" operator="containsText" text="2">
      <formula>NOT(ISERROR(SEARCH("2",E43)))</formula>
    </cfRule>
  </conditionalFormatting>
  <conditionalFormatting sqref="E43:O44">
    <cfRule type="cellIs" dxfId="272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F0"/>
  </sheetPr>
  <dimension ref="A1:X55"/>
  <sheetViews>
    <sheetView topLeftCell="A25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9.81640625" customWidth="1"/>
    <col min="6" max="6" width="18.54296875" customWidth="1"/>
    <col min="7" max="7" width="22.90625" customWidth="1"/>
    <col min="8" max="9" width="14.1796875" customWidth="1"/>
    <col min="10" max="11" width="9.6328125" customWidth="1"/>
    <col min="12" max="12" width="10.1796875" customWidth="1"/>
    <col min="13" max="13" width="22.6328125" customWidth="1"/>
    <col min="14" max="14" width="14" customWidth="1"/>
    <col min="15" max="15" width="6.54296875" customWidth="1"/>
    <col min="16" max="16" width="12.08984375" customWidth="1"/>
    <col min="17" max="17" width="10" customWidth="1"/>
    <col min="18" max="18" width="12.453125" customWidth="1"/>
    <col min="19" max="19" width="12.08984375" customWidth="1"/>
    <col min="20" max="20" width="9.81640625" customWidth="1"/>
    <col min="21" max="21" width="9.54296875" customWidth="1"/>
    <col min="22" max="22" width="9.90625" customWidth="1"/>
    <col min="23" max="23" width="9.36328125" customWidth="1"/>
    <col min="24" max="24" width="12.08984375" customWidth="1"/>
  </cols>
  <sheetData>
    <row r="1" spans="1:24">
      <c r="A1" s="119" t="s">
        <v>53</v>
      </c>
      <c r="B1" s="119"/>
      <c r="C1" s="45"/>
      <c r="D1" s="45"/>
      <c r="E1" s="123" t="s">
        <v>65</v>
      </c>
      <c r="F1" s="134"/>
      <c r="G1" s="56"/>
      <c r="H1" s="200" t="s">
        <v>85</v>
      </c>
      <c r="I1" s="200"/>
      <c r="J1" s="200"/>
      <c r="K1" s="200"/>
      <c r="L1" s="200"/>
      <c r="M1" s="71"/>
      <c r="N1" s="58"/>
      <c r="O1" s="58"/>
      <c r="P1" s="58"/>
      <c r="Q1" s="58"/>
      <c r="R1" s="58"/>
      <c r="S1" s="58"/>
      <c r="T1" s="58"/>
      <c r="U1" s="58"/>
      <c r="V1" s="58"/>
      <c r="W1" s="58"/>
      <c r="X1" s="61"/>
    </row>
    <row r="2" spans="1:24">
      <c r="A2" s="119" t="s">
        <v>0</v>
      </c>
      <c r="B2" s="119"/>
      <c r="C2" s="119"/>
      <c r="D2" s="119"/>
      <c r="E2" s="125" t="s">
        <v>84</v>
      </c>
      <c r="F2" s="135"/>
      <c r="G2" s="57"/>
      <c r="H2" s="105" t="s">
        <v>86</v>
      </c>
      <c r="I2" s="105"/>
      <c r="J2" s="105"/>
      <c r="K2" s="105"/>
      <c r="L2" s="105"/>
      <c r="M2" s="105"/>
      <c r="N2" s="105"/>
      <c r="O2" s="55"/>
      <c r="P2" s="55"/>
      <c r="Q2" s="55"/>
      <c r="R2" s="55"/>
      <c r="S2" s="55"/>
      <c r="T2" s="55"/>
      <c r="U2" s="55"/>
      <c r="V2" s="55"/>
      <c r="W2" s="55"/>
      <c r="X2" s="69"/>
    </row>
    <row r="3" spans="1:24">
      <c r="A3" s="120" t="s">
        <v>1</v>
      </c>
      <c r="B3" s="120"/>
      <c r="C3" s="120"/>
      <c r="D3" s="120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13"/>
    </row>
    <row r="4" spans="1:24">
      <c r="A4" s="121" t="s">
        <v>17</v>
      </c>
      <c r="B4" s="121"/>
      <c r="C4" s="54"/>
      <c r="D4" s="54"/>
      <c r="E4" s="201" t="s">
        <v>20</v>
      </c>
      <c r="F4" s="202"/>
      <c r="G4" s="205" t="s">
        <v>19</v>
      </c>
      <c r="H4" s="205"/>
      <c r="I4" s="89" t="s">
        <v>18</v>
      </c>
      <c r="J4" s="90"/>
      <c r="K4" s="159"/>
      <c r="L4" s="36"/>
      <c r="M4" s="36"/>
      <c r="N4" s="14"/>
      <c r="O4" s="14"/>
      <c r="P4" s="14"/>
      <c r="Q4" s="14"/>
      <c r="R4" s="14"/>
      <c r="S4" s="14"/>
      <c r="T4" s="14"/>
      <c r="U4" s="14"/>
      <c r="V4" s="14"/>
      <c r="W4" s="45"/>
      <c r="X4" s="13"/>
    </row>
    <row r="5" spans="1:24" ht="15" thickBot="1">
      <c r="A5" s="118" t="s">
        <v>21</v>
      </c>
      <c r="B5" s="118"/>
      <c r="C5" s="22"/>
      <c r="D5" s="22"/>
      <c r="E5" s="203" t="s">
        <v>23</v>
      </c>
      <c r="F5" s="204"/>
      <c r="G5" s="206" t="s">
        <v>25</v>
      </c>
      <c r="H5" s="206"/>
      <c r="I5" s="167" t="s">
        <v>24</v>
      </c>
      <c r="J5" s="165"/>
      <c r="K5" s="166"/>
      <c r="L5" s="37"/>
      <c r="M5" s="37"/>
      <c r="N5" s="11"/>
      <c r="O5" s="11"/>
      <c r="P5" s="11"/>
      <c r="Q5" s="11"/>
      <c r="R5" s="11"/>
      <c r="S5" s="11"/>
      <c r="T5" s="11"/>
      <c r="U5" s="11"/>
      <c r="V5" s="11"/>
      <c r="W5" s="46"/>
      <c r="X5" s="31"/>
    </row>
    <row r="6" spans="1:24" ht="15" thickBot="1">
      <c r="A6" s="175" t="s">
        <v>2</v>
      </c>
      <c r="B6" s="114" t="s">
        <v>3</v>
      </c>
      <c r="C6" s="3"/>
      <c r="D6" s="3"/>
      <c r="E6" s="153" t="s">
        <v>45</v>
      </c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0" t="s">
        <v>81</v>
      </c>
    </row>
    <row r="7" spans="1:24" ht="15" thickBot="1">
      <c r="A7" s="175"/>
      <c r="B7" s="114"/>
      <c r="C7" s="60"/>
      <c r="D7" s="60"/>
      <c r="E7" s="98" t="s">
        <v>87</v>
      </c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51"/>
    </row>
    <row r="8" spans="1:24" ht="15" thickBot="1">
      <c r="A8" s="175"/>
      <c r="B8" s="114"/>
      <c r="C8" s="60"/>
      <c r="D8" s="60"/>
      <c r="E8" s="197" t="s">
        <v>46</v>
      </c>
      <c r="F8" s="198"/>
      <c r="G8" s="198"/>
      <c r="H8" s="198"/>
      <c r="I8" s="198"/>
      <c r="J8" s="198"/>
      <c r="K8" s="198"/>
      <c r="L8" s="198"/>
      <c r="M8" s="198"/>
      <c r="N8" s="198"/>
      <c r="O8" s="199"/>
      <c r="P8" s="151"/>
    </row>
    <row r="9" spans="1:24" ht="35" thickBot="1">
      <c r="A9" s="175"/>
      <c r="B9" s="114"/>
      <c r="C9" s="60"/>
      <c r="D9" s="60"/>
      <c r="E9" s="156" t="s">
        <v>47</v>
      </c>
      <c r="F9" s="157"/>
      <c r="G9" s="158"/>
      <c r="H9" s="73" t="s">
        <v>48</v>
      </c>
      <c r="I9" s="156" t="s">
        <v>49</v>
      </c>
      <c r="J9" s="157"/>
      <c r="K9" s="157"/>
      <c r="L9" s="64" t="s">
        <v>187</v>
      </c>
      <c r="M9" s="51" t="s">
        <v>201</v>
      </c>
      <c r="N9" s="64" t="s">
        <v>50</v>
      </c>
      <c r="O9" s="130" t="s">
        <v>51</v>
      </c>
      <c r="P9" s="151"/>
    </row>
    <row r="10" spans="1:24" ht="15" thickBot="1">
      <c r="A10" s="175"/>
      <c r="B10" s="114"/>
      <c r="C10" s="60"/>
      <c r="D10" s="60"/>
      <c r="E10" s="87" t="s">
        <v>179</v>
      </c>
      <c r="F10" s="87" t="s">
        <v>180</v>
      </c>
      <c r="G10" s="87" t="s">
        <v>181</v>
      </c>
      <c r="H10" s="87" t="s">
        <v>182</v>
      </c>
      <c r="I10" s="87" t="s">
        <v>184</v>
      </c>
      <c r="J10" s="87" t="s">
        <v>183</v>
      </c>
      <c r="K10" s="87" t="s">
        <v>185</v>
      </c>
      <c r="L10" s="94" t="s">
        <v>186</v>
      </c>
      <c r="M10" s="87" t="s">
        <v>204</v>
      </c>
      <c r="N10" s="94" t="s">
        <v>188</v>
      </c>
      <c r="O10" s="131"/>
      <c r="P10" s="151"/>
    </row>
    <row r="11" spans="1:24" ht="42" customHeight="1" thickBot="1">
      <c r="A11" s="175"/>
      <c r="B11" s="114"/>
      <c r="C11" s="60"/>
      <c r="D11" s="60"/>
      <c r="E11" s="178"/>
      <c r="F11" s="196"/>
      <c r="G11" s="178"/>
      <c r="H11" s="196"/>
      <c r="I11" s="178"/>
      <c r="J11" s="178"/>
      <c r="K11" s="178"/>
      <c r="L11" s="94"/>
      <c r="M11" s="178"/>
      <c r="N11" s="94"/>
      <c r="O11" s="132"/>
      <c r="P11" s="152"/>
    </row>
    <row r="12" spans="1:24" ht="15" thickBot="1">
      <c r="A12" s="60">
        <v>1</v>
      </c>
      <c r="B12" s="60">
        <f>Список!B5</f>
        <v>0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 t="s">
        <v>15</v>
      </c>
      <c r="P12" s="4" t="e">
        <f t="shared" ref="P12:P41" si="0">AVERAGE(F12:O12)</f>
        <v>#DIV/0!</v>
      </c>
    </row>
    <row r="13" spans="1:24" ht="15" thickBot="1">
      <c r="A13" s="60">
        <v>2</v>
      </c>
      <c r="B13" s="60">
        <f>Список!B6</f>
        <v>0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 t="s">
        <v>15</v>
      </c>
      <c r="P13" s="4" t="e">
        <f t="shared" si="0"/>
        <v>#DIV/0!</v>
      </c>
    </row>
    <row r="14" spans="1:24" ht="15" thickBot="1">
      <c r="A14" s="60">
        <v>3</v>
      </c>
      <c r="B14" s="60">
        <f>Список!B7</f>
        <v>0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 t="s">
        <v>15</v>
      </c>
      <c r="P14" s="4" t="e">
        <f t="shared" si="0"/>
        <v>#DIV/0!</v>
      </c>
    </row>
    <row r="15" spans="1:24" ht="15" thickBot="1">
      <c r="A15" s="60">
        <v>4</v>
      </c>
      <c r="B15" s="60">
        <f>Список!B8</f>
        <v>0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 t="s">
        <v>15</v>
      </c>
      <c r="P15" s="4" t="e">
        <f t="shared" si="0"/>
        <v>#DIV/0!</v>
      </c>
    </row>
    <row r="16" spans="1:24" ht="15" thickBot="1">
      <c r="A16" s="60">
        <v>5</v>
      </c>
      <c r="B16" s="60">
        <f>Список!B9</f>
        <v>0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 t="s">
        <v>15</v>
      </c>
      <c r="P16" s="4" t="e">
        <f t="shared" si="0"/>
        <v>#DIV/0!</v>
      </c>
    </row>
    <row r="17" spans="1:16" ht="15" thickBot="1">
      <c r="A17" s="60">
        <v>6</v>
      </c>
      <c r="B17" s="60">
        <f>Список!B10</f>
        <v>0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 t="s">
        <v>15</v>
      </c>
      <c r="P17" s="4" t="e">
        <f t="shared" si="0"/>
        <v>#DIV/0!</v>
      </c>
    </row>
    <row r="18" spans="1:16" ht="15" thickBot="1">
      <c r="A18" s="60">
        <v>7</v>
      </c>
      <c r="B18" s="60">
        <f>Список!B11</f>
        <v>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 t="s">
        <v>15</v>
      </c>
      <c r="P18" s="4" t="e">
        <f t="shared" si="0"/>
        <v>#DIV/0!</v>
      </c>
    </row>
    <row r="19" spans="1:16" ht="15" thickBot="1">
      <c r="A19" s="60">
        <v>8</v>
      </c>
      <c r="B19" s="60">
        <f>Список!B12</f>
        <v>0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 t="s">
        <v>15</v>
      </c>
      <c r="P19" s="4" t="e">
        <f t="shared" si="0"/>
        <v>#DIV/0!</v>
      </c>
    </row>
    <row r="20" spans="1:16" ht="15" thickBot="1">
      <c r="A20" s="60">
        <v>9</v>
      </c>
      <c r="B20" s="60">
        <f>Список!B13</f>
        <v>0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 t="s">
        <v>15</v>
      </c>
      <c r="P20" s="4" t="e">
        <f t="shared" si="0"/>
        <v>#DIV/0!</v>
      </c>
    </row>
    <row r="21" spans="1:16" ht="15" thickBot="1">
      <c r="A21" s="60">
        <v>10</v>
      </c>
      <c r="B21" s="60">
        <f>Список!B14</f>
        <v>0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 t="s">
        <v>15</v>
      </c>
      <c r="P21" s="4" t="e">
        <f t="shared" si="0"/>
        <v>#DIV/0!</v>
      </c>
    </row>
    <row r="22" spans="1:16" ht="15" thickBot="1">
      <c r="A22" s="60">
        <v>11</v>
      </c>
      <c r="B22" s="60">
        <f>Список!B15</f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 t="s">
        <v>15</v>
      </c>
      <c r="P22" s="4" t="e">
        <f t="shared" si="0"/>
        <v>#DIV/0!</v>
      </c>
    </row>
    <row r="23" spans="1:16" ht="15" thickBot="1">
      <c r="A23" s="60">
        <v>12</v>
      </c>
      <c r="B23" s="60">
        <f>Список!B16</f>
        <v>0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 t="s">
        <v>15</v>
      </c>
      <c r="P23" s="4" t="e">
        <f t="shared" si="0"/>
        <v>#DIV/0!</v>
      </c>
    </row>
    <row r="24" spans="1:16" ht="15" thickBot="1">
      <c r="A24" s="60">
        <v>13</v>
      </c>
      <c r="B24" s="60">
        <f>Список!B17</f>
        <v>0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 t="s">
        <v>15</v>
      </c>
      <c r="P24" s="4" t="e">
        <f t="shared" si="0"/>
        <v>#DIV/0!</v>
      </c>
    </row>
    <row r="25" spans="1:16" ht="15" thickBot="1">
      <c r="A25" s="60">
        <v>14</v>
      </c>
      <c r="B25" s="60">
        <f>Список!B18</f>
        <v>0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 t="s">
        <v>15</v>
      </c>
      <c r="P25" s="4" t="e">
        <f t="shared" si="0"/>
        <v>#DIV/0!</v>
      </c>
    </row>
    <row r="26" spans="1:16" ht="15" thickBot="1">
      <c r="A26" s="60">
        <v>15</v>
      </c>
      <c r="B26" s="60">
        <f>Список!B19</f>
        <v>0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 t="s">
        <v>15</v>
      </c>
      <c r="P26" s="4" t="e">
        <f t="shared" si="0"/>
        <v>#DIV/0!</v>
      </c>
    </row>
    <row r="27" spans="1:16" ht="15" thickBot="1">
      <c r="A27" s="60">
        <v>16</v>
      </c>
      <c r="B27" s="60">
        <f>Список!B20</f>
        <v>0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 t="s">
        <v>15</v>
      </c>
      <c r="P27" s="4" t="e">
        <f t="shared" si="0"/>
        <v>#DIV/0!</v>
      </c>
    </row>
    <row r="28" spans="1:16" ht="15" thickBot="1">
      <c r="A28" s="60">
        <v>17</v>
      </c>
      <c r="B28" s="60">
        <f>Список!B21</f>
        <v>0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 t="s">
        <v>15</v>
      </c>
      <c r="P28" s="4" t="e">
        <f t="shared" si="0"/>
        <v>#DIV/0!</v>
      </c>
    </row>
    <row r="29" spans="1:16" ht="15" thickBot="1">
      <c r="A29" s="60">
        <v>18</v>
      </c>
      <c r="B29" s="60">
        <f>Список!B22</f>
        <v>0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 t="s">
        <v>15</v>
      </c>
      <c r="P29" s="4" t="e">
        <f t="shared" si="0"/>
        <v>#DIV/0!</v>
      </c>
    </row>
    <row r="30" spans="1:16" ht="15" thickBot="1">
      <c r="A30" s="60">
        <v>19</v>
      </c>
      <c r="B30" s="60">
        <f>Список!B23</f>
        <v>0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 t="s">
        <v>15</v>
      </c>
      <c r="P30" s="4" t="e">
        <f t="shared" si="0"/>
        <v>#DIV/0!</v>
      </c>
    </row>
    <row r="31" spans="1:16" ht="15" thickBot="1">
      <c r="A31" s="60">
        <v>20</v>
      </c>
      <c r="B31" s="60">
        <f>Список!B24</f>
        <v>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 t="s">
        <v>15</v>
      </c>
      <c r="P31" s="4" t="e">
        <f t="shared" si="0"/>
        <v>#DIV/0!</v>
      </c>
    </row>
    <row r="32" spans="1:16" ht="15" thickBot="1">
      <c r="A32" s="60">
        <v>21</v>
      </c>
      <c r="B32" s="60">
        <f>Список!B25</f>
        <v>0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 t="s">
        <v>15</v>
      </c>
      <c r="P32" s="4" t="e">
        <f t="shared" si="0"/>
        <v>#DIV/0!</v>
      </c>
    </row>
    <row r="33" spans="1:16" ht="15" thickBot="1">
      <c r="A33" s="60">
        <v>22</v>
      </c>
      <c r="B33" s="60">
        <f>Список!B26</f>
        <v>0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 t="s">
        <v>15</v>
      </c>
      <c r="P33" s="4" t="e">
        <f t="shared" si="0"/>
        <v>#DIV/0!</v>
      </c>
    </row>
    <row r="34" spans="1:16" ht="15" thickBot="1">
      <c r="A34" s="60">
        <v>23</v>
      </c>
      <c r="B34" s="60">
        <f>Список!B27</f>
        <v>0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 t="s">
        <v>15</v>
      </c>
      <c r="P34" s="4" t="e">
        <f t="shared" si="0"/>
        <v>#DIV/0!</v>
      </c>
    </row>
    <row r="35" spans="1:16" ht="15" thickBot="1">
      <c r="A35" s="60">
        <v>24</v>
      </c>
      <c r="B35" s="60">
        <f>Список!B28</f>
        <v>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 t="s">
        <v>15</v>
      </c>
      <c r="P35" s="4" t="e">
        <f t="shared" si="0"/>
        <v>#DIV/0!</v>
      </c>
    </row>
    <row r="36" spans="1:16" ht="15" thickBot="1">
      <c r="A36" s="60">
        <v>25</v>
      </c>
      <c r="B36" s="60">
        <f>Список!B29</f>
        <v>0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 t="s">
        <v>15</v>
      </c>
      <c r="P36" s="4" t="e">
        <f t="shared" si="0"/>
        <v>#DIV/0!</v>
      </c>
    </row>
    <row r="37" spans="1:16" ht="15" thickBot="1">
      <c r="A37" s="60">
        <v>26</v>
      </c>
      <c r="B37" s="60">
        <f>Список!B30</f>
        <v>0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 t="s">
        <v>15</v>
      </c>
      <c r="P37" s="4" t="e">
        <f t="shared" si="0"/>
        <v>#DIV/0!</v>
      </c>
    </row>
    <row r="38" spans="1:16" ht="15" thickBot="1">
      <c r="A38" s="60">
        <v>27</v>
      </c>
      <c r="B38" s="60">
        <f>Список!B31</f>
        <v>0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 t="s">
        <v>15</v>
      </c>
      <c r="P38" s="4" t="e">
        <f t="shared" si="0"/>
        <v>#DIV/0!</v>
      </c>
    </row>
    <row r="39" spans="1:16" ht="15" thickBot="1">
      <c r="A39" s="60">
        <v>28</v>
      </c>
      <c r="B39" s="60">
        <f>Список!B32</f>
        <v>0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 t="s">
        <v>15</v>
      </c>
      <c r="P39" s="4" t="e">
        <f t="shared" si="0"/>
        <v>#DIV/0!</v>
      </c>
    </row>
    <row r="40" spans="1:16" ht="15" thickBot="1">
      <c r="A40" s="60">
        <v>29</v>
      </c>
      <c r="B40" s="60">
        <f>Список!B33</f>
        <v>0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 t="s">
        <v>15</v>
      </c>
      <c r="P40" s="4" t="e">
        <f t="shared" si="0"/>
        <v>#DIV/0!</v>
      </c>
    </row>
    <row r="41" spans="1:16" ht="15" thickBot="1">
      <c r="A41" s="60">
        <v>30</v>
      </c>
      <c r="B41" s="60">
        <f>Список!B34</f>
        <v>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 t="s">
        <v>15</v>
      </c>
      <c r="P41" s="4" t="e">
        <f t="shared" si="0"/>
        <v>#DIV/0!</v>
      </c>
    </row>
    <row r="42" spans="1:16" ht="15" thickBot="1">
      <c r="A42" s="47"/>
      <c r="B42" s="93" t="s">
        <v>22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75" t="e">
        <f>AVERAGE(P12:P41)</f>
        <v>#DIV/0!</v>
      </c>
    </row>
    <row r="43" spans="1:16" ht="15" thickBot="1">
      <c r="A43" s="45"/>
      <c r="B43" s="76" t="s">
        <v>213</v>
      </c>
      <c r="C43" s="76"/>
      <c r="D43" s="76"/>
      <c r="E43" s="84" t="e">
        <f>AVERAGE(E12:E41)</f>
        <v>#DIV/0!</v>
      </c>
      <c r="F43" s="84" t="e">
        <f t="shared" ref="F43:N43" si="1">AVERAGE(F12:F41)</f>
        <v>#DIV/0!</v>
      </c>
      <c r="G43" s="84" t="e">
        <f t="shared" si="1"/>
        <v>#DIV/0!</v>
      </c>
      <c r="H43" s="84" t="e">
        <f t="shared" si="1"/>
        <v>#DIV/0!</v>
      </c>
      <c r="I43" s="84" t="e">
        <f t="shared" si="1"/>
        <v>#DIV/0!</v>
      </c>
      <c r="J43" s="84" t="e">
        <f t="shared" si="1"/>
        <v>#DIV/0!</v>
      </c>
      <c r="K43" s="84" t="e">
        <f t="shared" si="1"/>
        <v>#DIV/0!</v>
      </c>
      <c r="L43" s="84" t="e">
        <f t="shared" si="1"/>
        <v>#DIV/0!</v>
      </c>
      <c r="M43" s="84" t="e">
        <f t="shared" si="1"/>
        <v>#DIV/0!</v>
      </c>
      <c r="N43" s="84" t="e">
        <f t="shared" si="1"/>
        <v>#DIV/0!</v>
      </c>
      <c r="O43" s="76"/>
      <c r="P43" s="77"/>
    </row>
    <row r="44" spans="1:16" ht="15" thickBot="1">
      <c r="A44" s="45"/>
      <c r="B44" s="76" t="s">
        <v>214</v>
      </c>
      <c r="C44" s="76"/>
      <c r="D44" s="76"/>
      <c r="E44" s="84" t="e">
        <f>(E43+F43+G43)/3</f>
        <v>#DIV/0!</v>
      </c>
      <c r="F44" s="84"/>
      <c r="G44" s="84"/>
      <c r="H44" s="84" t="e">
        <f>H43</f>
        <v>#DIV/0!</v>
      </c>
      <c r="I44" s="84" t="e">
        <f>(I43+J43+K43)/3</f>
        <v>#DIV/0!</v>
      </c>
      <c r="J44" s="84"/>
      <c r="K44" s="84"/>
      <c r="L44" s="84" t="e">
        <f>L43</f>
        <v>#DIV/0!</v>
      </c>
      <c r="M44" s="84" t="e">
        <f>M43</f>
        <v>#DIV/0!</v>
      </c>
      <c r="N44" s="84" t="e">
        <f>N43</f>
        <v>#DIV/0!</v>
      </c>
      <c r="O44" s="76"/>
      <c r="P44" s="77"/>
    </row>
    <row r="45" spans="1:16">
      <c r="B45" s="138" t="s">
        <v>26</v>
      </c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</row>
    <row r="46" spans="1:16">
      <c r="B46" s="86" t="s">
        <v>210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</row>
    <row r="50" spans="2:5">
      <c r="B50" s="13" t="s">
        <v>257</v>
      </c>
      <c r="C50" s="13"/>
      <c r="D50" s="13"/>
      <c r="E50" s="13" t="e">
        <f>E44</f>
        <v>#DIV/0!</v>
      </c>
    </row>
    <row r="51" spans="2:5">
      <c r="B51" s="13" t="s">
        <v>258</v>
      </c>
      <c r="C51" s="13"/>
      <c r="D51" s="13"/>
      <c r="E51" s="13" t="e">
        <f>H44</f>
        <v>#DIV/0!</v>
      </c>
    </row>
    <row r="52" spans="2:5" ht="29">
      <c r="B52" s="78" t="s">
        <v>259</v>
      </c>
      <c r="C52" s="13"/>
      <c r="D52" s="13"/>
      <c r="E52" s="13" t="e">
        <f>I44</f>
        <v>#DIV/0!</v>
      </c>
    </row>
    <row r="53" spans="2:5">
      <c r="B53" s="13" t="s">
        <v>260</v>
      </c>
      <c r="C53" s="13"/>
      <c r="D53" s="13"/>
      <c r="E53" s="13" t="e">
        <f>L44</f>
        <v>#DIV/0!</v>
      </c>
    </row>
    <row r="54" spans="2:5">
      <c r="B54" s="78" t="s">
        <v>261</v>
      </c>
      <c r="C54" s="13"/>
      <c r="D54" s="13"/>
      <c r="E54" s="13" t="e">
        <f>M44</f>
        <v>#DIV/0!</v>
      </c>
    </row>
    <row r="55" spans="2:5" ht="29">
      <c r="B55" s="78" t="s">
        <v>262</v>
      </c>
      <c r="C55" s="13"/>
      <c r="D55" s="13"/>
      <c r="E55" s="13" t="e">
        <f>N44</f>
        <v>#DIV/0!</v>
      </c>
    </row>
  </sheetData>
  <mergeCells count="37">
    <mergeCell ref="B45:P45"/>
    <mergeCell ref="B46:P46"/>
    <mergeCell ref="L10:L11"/>
    <mergeCell ref="M10:M11"/>
    <mergeCell ref="N10:N11"/>
    <mergeCell ref="B42:O42"/>
    <mergeCell ref="F10:F11"/>
    <mergeCell ref="G10:G11"/>
    <mergeCell ref="H10:H11"/>
    <mergeCell ref="I10:I11"/>
    <mergeCell ref="J10:J11"/>
    <mergeCell ref="K10:K11"/>
    <mergeCell ref="A6:A11"/>
    <mergeCell ref="B6:B11"/>
    <mergeCell ref="E6:O6"/>
    <mergeCell ref="P6:P11"/>
    <mergeCell ref="E7:O7"/>
    <mergeCell ref="E8:O8"/>
    <mergeCell ref="E9:G9"/>
    <mergeCell ref="I9:K9"/>
    <mergeCell ref="O9:O11"/>
    <mergeCell ref="E10:E11"/>
    <mergeCell ref="A5:B5"/>
    <mergeCell ref="E5:F5"/>
    <mergeCell ref="G5:H5"/>
    <mergeCell ref="I5:K5"/>
    <mergeCell ref="A1:B1"/>
    <mergeCell ref="E1:F1"/>
    <mergeCell ref="H1:L1"/>
    <mergeCell ref="A2:D2"/>
    <mergeCell ref="E2:F2"/>
    <mergeCell ref="H2:N2"/>
    <mergeCell ref="A3:D3"/>
    <mergeCell ref="A4:B4"/>
    <mergeCell ref="E4:F4"/>
    <mergeCell ref="G4:H4"/>
    <mergeCell ref="I4:K4"/>
  </mergeCells>
  <conditionalFormatting sqref="E4">
    <cfRule type="containsText" dxfId="271" priority="19" operator="containsText" text="«2»">
      <formula>NOT(ISERROR(SEARCH("«2»",E4)))</formula>
    </cfRule>
    <cfRule type="expression" dxfId="270" priority="20">
      <formula>#REF!&lt;500</formula>
    </cfRule>
    <cfRule type="colorScale" priority="21">
      <colorScale>
        <cfvo type="min" val="0"/>
        <cfvo type="max" val="0"/>
        <color rgb="FF92D050"/>
        <color rgb="FFFFEF9C"/>
      </colorScale>
    </cfRule>
    <cfRule type="colorScale" priority="22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269" priority="18" operator="containsText" text="1,8 - 2">
      <formula>NOT(ISERROR(SEARCH("1,8 - 2",E5)))</formula>
    </cfRule>
  </conditionalFormatting>
  <conditionalFormatting sqref="E12:O41">
    <cfRule type="containsText" dxfId="268" priority="15" operator="containsText" text="2">
      <formula>NOT(ISERROR(SEARCH("2",E12)))</formula>
    </cfRule>
    <cfRule type="containsText" dxfId="267" priority="16" operator="containsText" text="1">
      <formula>NOT(ISERROR(SEARCH("1",E12)))</formula>
    </cfRule>
    <cfRule type="containsText" dxfId="266" priority="17" operator="containsText" text="0">
      <formula>NOT(ISERROR(SEARCH("0",E12)))</formula>
    </cfRule>
  </conditionalFormatting>
  <conditionalFormatting sqref="F12:O41">
    <cfRule type="containsText" dxfId="265" priority="13" operator="containsText" text="1">
      <formula>NOT(ISERROR(SEARCH("1",F12)))</formula>
    </cfRule>
    <cfRule type="containsText" dxfId="264" priority="14" operator="containsText" text="2">
      <formula>NOT(ISERROR(SEARCH("2",F12)))</formula>
    </cfRule>
  </conditionalFormatting>
  <conditionalFormatting sqref="G4 U4:V4">
    <cfRule type="containsText" dxfId="263" priority="11" operator="containsText" text="«1» показатель в стадии формирования">
      <formula>NOT(ISERROR(SEARCH("«1» показатель в стадии формирования",G4)))</formula>
    </cfRule>
    <cfRule type="containsText" dxfId="262" priority="12" operator="containsText" text="«1»">
      <formula>NOT(ISERROR(SEARCH("«1»",G4)))</formula>
    </cfRule>
  </conditionalFormatting>
  <conditionalFormatting sqref="G5 U5:V5">
    <cfRule type="containsText" dxfId="261" priority="10" operator="containsText" text="1,1 - 1,7">
      <formula>NOT(ISERROR(SEARCH("1,1 - 1,7",G5)))</formula>
    </cfRule>
  </conditionalFormatting>
  <conditionalFormatting sqref="I4:I5">
    <cfRule type="containsText" dxfId="260" priority="9" operator="containsText" text="«0» ">
      <formula>NOT(ISERROR(SEARCH("«0» ",I4)))</formula>
    </cfRule>
  </conditionalFormatting>
  <conditionalFormatting sqref="N4:P5">
    <cfRule type="containsText" dxfId="259" priority="8" operator="containsText" text="«0» ">
      <formula>NOT(ISERROR(SEARCH("«0» ",N4)))</formula>
    </cfRule>
  </conditionalFormatting>
  <conditionalFormatting sqref="P12:P44">
    <cfRule type="cellIs" dxfId="258" priority="5" operator="between">
      <formula>1.8</formula>
      <formula>2</formula>
    </cfRule>
    <cfRule type="cellIs" dxfId="257" priority="6" operator="between">
      <formula>1</formula>
      <formula>1.7</formula>
    </cfRule>
    <cfRule type="cellIs" dxfId="256" priority="7" operator="between">
      <formula>0</formula>
      <formula>0.9</formula>
    </cfRule>
  </conditionalFormatting>
  <conditionalFormatting sqref="E43:N44">
    <cfRule type="containsText" dxfId="255" priority="2" operator="containsText" text="0">
      <formula>NOT(ISERROR(SEARCH("0",E43)))</formula>
    </cfRule>
    <cfRule type="containsText" dxfId="254" priority="3" operator="containsText" text="1">
      <formula>NOT(ISERROR(SEARCH("1",E43)))</formula>
    </cfRule>
    <cfRule type="containsText" dxfId="253" priority="4" operator="containsText" text="2">
      <formula>NOT(ISERROR(SEARCH("2",E43)))</formula>
    </cfRule>
  </conditionalFormatting>
  <conditionalFormatting sqref="E43:N44">
    <cfRule type="cellIs" dxfId="252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00B0F0"/>
  </sheetPr>
  <dimension ref="A1:P54"/>
  <sheetViews>
    <sheetView topLeftCell="A8" zoomScale="72" zoomScaleNormal="72" workbookViewId="0">
      <selection activeCell="E19" sqref="E19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4.453125" customWidth="1"/>
    <col min="6" max="6" width="19.6328125" customWidth="1"/>
    <col min="7" max="7" width="21.90625" customWidth="1"/>
    <col min="8" max="8" width="13.81640625" customWidth="1"/>
    <col min="9" max="9" width="8.6328125" customWidth="1"/>
    <col min="10" max="10" width="9.6328125" customWidth="1"/>
    <col min="11" max="11" width="15.453125" customWidth="1"/>
    <col min="12" max="12" width="4.6328125" customWidth="1"/>
    <col min="13" max="13" width="15.1796875" customWidth="1"/>
    <col min="14" max="14" width="21" customWidth="1"/>
    <col min="15" max="15" width="15" customWidth="1"/>
    <col min="16" max="16" width="12.90625" customWidth="1"/>
  </cols>
  <sheetData>
    <row r="1" spans="1:16">
      <c r="A1" s="119" t="s">
        <v>53</v>
      </c>
      <c r="B1" s="119"/>
      <c r="C1" s="12"/>
      <c r="D1" s="12"/>
      <c r="E1" s="123" t="s">
        <v>65</v>
      </c>
      <c r="F1" s="134"/>
      <c r="G1" s="30"/>
      <c r="H1" s="30"/>
      <c r="I1" s="200" t="s">
        <v>85</v>
      </c>
      <c r="J1" s="200"/>
      <c r="K1" s="200"/>
      <c r="L1" s="200"/>
      <c r="M1" s="200"/>
      <c r="N1" s="38"/>
      <c r="O1" s="25"/>
    </row>
    <row r="2" spans="1:16">
      <c r="A2" s="119" t="s">
        <v>0</v>
      </c>
      <c r="B2" s="119"/>
      <c r="C2" s="119"/>
      <c r="D2" s="119"/>
      <c r="E2" s="125" t="s">
        <v>84</v>
      </c>
      <c r="F2" s="135"/>
      <c r="G2" s="23"/>
      <c r="H2" s="23"/>
      <c r="I2" s="105" t="s">
        <v>86</v>
      </c>
      <c r="J2" s="105"/>
      <c r="K2" s="105"/>
      <c r="L2" s="105"/>
      <c r="M2" s="105"/>
      <c r="N2" s="105"/>
      <c r="O2" s="105"/>
    </row>
    <row r="3" spans="1:16">
      <c r="A3" s="120" t="s">
        <v>1</v>
      </c>
      <c r="B3" s="120"/>
      <c r="C3" s="120"/>
      <c r="D3" s="120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>
      <c r="A4" s="121" t="s">
        <v>17</v>
      </c>
      <c r="B4" s="121"/>
      <c r="C4" s="20"/>
      <c r="D4" s="20"/>
      <c r="E4" s="201" t="s">
        <v>20</v>
      </c>
      <c r="F4" s="202"/>
      <c r="G4" s="205" t="s">
        <v>19</v>
      </c>
      <c r="H4" s="205"/>
      <c r="I4" s="210"/>
      <c r="J4" s="89" t="s">
        <v>18</v>
      </c>
      <c r="K4" s="90"/>
      <c r="L4" s="159"/>
      <c r="M4" s="36"/>
      <c r="N4" s="36"/>
      <c r="O4" s="14"/>
    </row>
    <row r="5" spans="1:16" ht="15" thickBot="1">
      <c r="A5" s="118" t="s">
        <v>21</v>
      </c>
      <c r="B5" s="118"/>
      <c r="C5" s="22"/>
      <c r="D5" s="22"/>
      <c r="E5" s="203" t="s">
        <v>23</v>
      </c>
      <c r="F5" s="204"/>
      <c r="G5" s="206" t="s">
        <v>25</v>
      </c>
      <c r="H5" s="206"/>
      <c r="I5" s="211"/>
      <c r="J5" s="167" t="s">
        <v>24</v>
      </c>
      <c r="K5" s="165"/>
      <c r="L5" s="166"/>
      <c r="M5" s="37"/>
      <c r="N5" s="37"/>
      <c r="O5" s="11"/>
    </row>
    <row r="6" spans="1:16" ht="15" thickBot="1">
      <c r="A6" s="175"/>
      <c r="B6" s="114" t="s">
        <v>3</v>
      </c>
      <c r="C6" s="2"/>
      <c r="D6" s="2"/>
      <c r="E6" s="116" t="s">
        <v>45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93" t="s">
        <v>81</v>
      </c>
    </row>
    <row r="7" spans="1:16" ht="15" thickBot="1">
      <c r="A7" s="175"/>
      <c r="B7" s="114"/>
      <c r="C7" s="2"/>
      <c r="D7" s="2"/>
      <c r="E7" s="207" t="s">
        <v>189</v>
      </c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93"/>
    </row>
    <row r="8" spans="1:16" ht="15" customHeight="1" thickBot="1">
      <c r="A8" s="175"/>
      <c r="B8" s="114"/>
      <c r="C8" s="2"/>
      <c r="D8" s="2"/>
      <c r="E8" s="208" t="s">
        <v>62</v>
      </c>
      <c r="F8" s="208"/>
      <c r="G8" s="208"/>
      <c r="H8" s="208"/>
      <c r="I8" s="208"/>
      <c r="J8" s="208"/>
      <c r="K8" s="208"/>
      <c r="L8" s="208"/>
      <c r="M8" s="194" t="s">
        <v>80</v>
      </c>
      <c r="N8" s="168" t="s">
        <v>200</v>
      </c>
      <c r="O8" s="170"/>
      <c r="P8" s="193"/>
    </row>
    <row r="9" spans="1:16" ht="17.5" customHeight="1" thickBot="1">
      <c r="A9" s="175"/>
      <c r="B9" s="114"/>
      <c r="C9" s="2"/>
      <c r="D9" s="2"/>
      <c r="E9" s="209" t="s">
        <v>63</v>
      </c>
      <c r="F9" s="209"/>
      <c r="G9" s="160" t="s">
        <v>64</v>
      </c>
      <c r="H9" s="161"/>
      <c r="I9" s="162"/>
      <c r="J9" s="7" t="s">
        <v>195</v>
      </c>
      <c r="K9" s="6" t="s">
        <v>197</v>
      </c>
      <c r="L9" s="130" t="s">
        <v>52</v>
      </c>
      <c r="M9" s="194"/>
      <c r="N9" s="171"/>
      <c r="O9" s="172"/>
      <c r="P9" s="193"/>
    </row>
    <row r="10" spans="1:16" ht="15" thickBot="1">
      <c r="A10" s="175"/>
      <c r="B10" s="114"/>
      <c r="C10" s="2"/>
      <c r="D10" s="2"/>
      <c r="E10" s="94" t="s">
        <v>190</v>
      </c>
      <c r="F10" s="94" t="s">
        <v>191</v>
      </c>
      <c r="G10" s="87" t="s">
        <v>192</v>
      </c>
      <c r="H10" s="94" t="s">
        <v>193</v>
      </c>
      <c r="I10" s="94" t="s">
        <v>194</v>
      </c>
      <c r="J10" s="94" t="s">
        <v>196</v>
      </c>
      <c r="K10" s="94" t="s">
        <v>198</v>
      </c>
      <c r="L10" s="131"/>
      <c r="M10" s="94" t="s">
        <v>199</v>
      </c>
      <c r="N10" s="87" t="s">
        <v>202</v>
      </c>
      <c r="O10" s="94" t="s">
        <v>203</v>
      </c>
      <c r="P10" s="193"/>
    </row>
    <row r="11" spans="1:16" ht="39.5" customHeight="1" thickBot="1">
      <c r="A11" s="175"/>
      <c r="B11" s="114"/>
      <c r="C11" s="2"/>
      <c r="D11" s="2"/>
      <c r="E11" s="94"/>
      <c r="F11" s="94"/>
      <c r="G11" s="178"/>
      <c r="H11" s="94"/>
      <c r="I11" s="94"/>
      <c r="J11" s="94"/>
      <c r="K11" s="94"/>
      <c r="L11" s="132"/>
      <c r="M11" s="94"/>
      <c r="N11" s="178"/>
      <c r="O11" s="94"/>
      <c r="P11" s="193"/>
    </row>
    <row r="12" spans="1:16" ht="15" thickBot="1">
      <c r="A12" s="2">
        <v>1</v>
      </c>
      <c r="B12" s="2">
        <f>Список!B5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 t="s">
        <v>15</v>
      </c>
      <c r="M12" s="2"/>
      <c r="N12" s="2"/>
      <c r="O12" s="2"/>
      <c r="P12" s="4" t="e">
        <f t="shared" ref="P12:P41" si="0">AVERAGE(F12:O12)</f>
        <v>#DIV/0!</v>
      </c>
    </row>
    <row r="13" spans="1:16" ht="15" thickBot="1">
      <c r="A13" s="2">
        <v>2</v>
      </c>
      <c r="B13" s="60">
        <f>Список!B6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 t="s">
        <v>15</v>
      </c>
      <c r="M13" s="2"/>
      <c r="N13" s="2"/>
      <c r="O13" s="2"/>
      <c r="P13" s="4" t="e">
        <f t="shared" si="0"/>
        <v>#DIV/0!</v>
      </c>
    </row>
    <row r="14" spans="1:16" ht="15" thickBot="1">
      <c r="A14" s="2">
        <v>3</v>
      </c>
      <c r="B14" s="60">
        <f>Список!B7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 t="s">
        <v>15</v>
      </c>
      <c r="M14" s="2"/>
      <c r="N14" s="2"/>
      <c r="O14" s="2"/>
      <c r="P14" s="4" t="e">
        <f t="shared" si="0"/>
        <v>#DIV/0!</v>
      </c>
    </row>
    <row r="15" spans="1:16" ht="15" thickBot="1">
      <c r="A15" s="2">
        <v>4</v>
      </c>
      <c r="B15" s="60">
        <f>Список!B8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 t="s">
        <v>15</v>
      </c>
      <c r="M15" s="2"/>
      <c r="N15" s="2"/>
      <c r="O15" s="2"/>
      <c r="P15" s="4" t="e">
        <f t="shared" si="0"/>
        <v>#DIV/0!</v>
      </c>
    </row>
    <row r="16" spans="1:16" ht="15" thickBot="1">
      <c r="A16" s="2">
        <v>5</v>
      </c>
      <c r="B16" s="60">
        <f>Список!B9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 t="s">
        <v>15</v>
      </c>
      <c r="M16" s="2"/>
      <c r="N16" s="2"/>
      <c r="O16" s="2"/>
      <c r="P16" s="4" t="e">
        <f t="shared" si="0"/>
        <v>#DIV/0!</v>
      </c>
    </row>
    <row r="17" spans="1:16" ht="15" thickBot="1">
      <c r="A17" s="2">
        <v>6</v>
      </c>
      <c r="B17" s="60">
        <f>Список!B10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 t="s">
        <v>15</v>
      </c>
      <c r="M17" s="2"/>
      <c r="N17" s="2"/>
      <c r="O17" s="2"/>
      <c r="P17" s="4" t="e">
        <f t="shared" si="0"/>
        <v>#DIV/0!</v>
      </c>
    </row>
    <row r="18" spans="1:16" ht="15" thickBot="1">
      <c r="A18" s="2">
        <v>7</v>
      </c>
      <c r="B18" s="60">
        <f>Список!B11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 t="s">
        <v>15</v>
      </c>
      <c r="M18" s="2"/>
      <c r="N18" s="2"/>
      <c r="O18" s="2"/>
      <c r="P18" s="4" t="e">
        <f t="shared" si="0"/>
        <v>#DIV/0!</v>
      </c>
    </row>
    <row r="19" spans="1:16" ht="15" thickBot="1">
      <c r="A19" s="2">
        <v>8</v>
      </c>
      <c r="B19" s="60">
        <f>Список!B12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 t="s">
        <v>15</v>
      </c>
      <c r="M19" s="2"/>
      <c r="N19" s="2"/>
      <c r="O19" s="2"/>
      <c r="P19" s="4" t="e">
        <f t="shared" si="0"/>
        <v>#DIV/0!</v>
      </c>
    </row>
    <row r="20" spans="1:16" ht="15" thickBot="1">
      <c r="A20" s="2">
        <v>9</v>
      </c>
      <c r="B20" s="60">
        <f>Список!B13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 t="s">
        <v>15</v>
      </c>
      <c r="M20" s="2"/>
      <c r="N20" s="2"/>
      <c r="O20" s="2"/>
      <c r="P20" s="4" t="e">
        <f t="shared" si="0"/>
        <v>#DIV/0!</v>
      </c>
    </row>
    <row r="21" spans="1:16" ht="15" thickBot="1">
      <c r="A21" s="2">
        <v>10</v>
      </c>
      <c r="B21" s="60">
        <f>Список!B14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 t="s">
        <v>15</v>
      </c>
      <c r="M21" s="2"/>
      <c r="N21" s="2"/>
      <c r="O21" s="2"/>
      <c r="P21" s="4" t="e">
        <f t="shared" si="0"/>
        <v>#DIV/0!</v>
      </c>
    </row>
    <row r="22" spans="1:16" ht="15" thickBot="1">
      <c r="A22" s="2">
        <v>11</v>
      </c>
      <c r="B22" s="60">
        <f>Список!B15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 t="s">
        <v>15</v>
      </c>
      <c r="M22" s="2"/>
      <c r="N22" s="2"/>
      <c r="O22" s="2"/>
      <c r="P22" s="4" t="e">
        <f t="shared" si="0"/>
        <v>#DIV/0!</v>
      </c>
    </row>
    <row r="23" spans="1:16" ht="15" thickBot="1">
      <c r="A23" s="2">
        <v>12</v>
      </c>
      <c r="B23" s="60">
        <f>Список!B16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 t="s">
        <v>15</v>
      </c>
      <c r="M23" s="2"/>
      <c r="N23" s="2"/>
      <c r="O23" s="2"/>
      <c r="P23" s="4" t="e">
        <f t="shared" si="0"/>
        <v>#DIV/0!</v>
      </c>
    </row>
    <row r="24" spans="1:16" ht="15" thickBot="1">
      <c r="A24" s="2">
        <v>13</v>
      </c>
      <c r="B24" s="60">
        <f>Список!B17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 t="s">
        <v>15</v>
      </c>
      <c r="M24" s="2"/>
      <c r="N24" s="2"/>
      <c r="O24" s="2"/>
      <c r="P24" s="4" t="e">
        <f t="shared" si="0"/>
        <v>#DIV/0!</v>
      </c>
    </row>
    <row r="25" spans="1:16" ht="15" thickBot="1">
      <c r="A25" s="2">
        <v>14</v>
      </c>
      <c r="B25" s="60">
        <f>Список!B18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 t="s">
        <v>15</v>
      </c>
      <c r="M25" s="2"/>
      <c r="N25" s="2"/>
      <c r="O25" s="2"/>
      <c r="P25" s="4" t="e">
        <f t="shared" si="0"/>
        <v>#DIV/0!</v>
      </c>
    </row>
    <row r="26" spans="1:16" ht="15" thickBot="1">
      <c r="A26" s="2">
        <v>15</v>
      </c>
      <c r="B26" s="60">
        <f>Список!B19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 t="s">
        <v>15</v>
      </c>
      <c r="M26" s="2"/>
      <c r="N26" s="2"/>
      <c r="O26" s="2"/>
      <c r="P26" s="4" t="e">
        <f t="shared" si="0"/>
        <v>#DIV/0!</v>
      </c>
    </row>
    <row r="27" spans="1:16" ht="15" thickBot="1">
      <c r="A27" s="2">
        <v>16</v>
      </c>
      <c r="B27" s="60">
        <f>Список!B20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 t="s">
        <v>15</v>
      </c>
      <c r="M27" s="2"/>
      <c r="N27" s="2"/>
      <c r="O27" s="2"/>
      <c r="P27" s="4" t="e">
        <f t="shared" si="0"/>
        <v>#DIV/0!</v>
      </c>
    </row>
    <row r="28" spans="1:16" ht="15" thickBot="1">
      <c r="A28" s="2">
        <v>17</v>
      </c>
      <c r="B28" s="60">
        <f>Список!B21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 t="s">
        <v>15</v>
      </c>
      <c r="M28" s="2"/>
      <c r="N28" s="2"/>
      <c r="O28" s="2"/>
      <c r="P28" s="4" t="e">
        <f t="shared" si="0"/>
        <v>#DIV/0!</v>
      </c>
    </row>
    <row r="29" spans="1:16" ht="15" thickBot="1">
      <c r="A29" s="2">
        <v>18</v>
      </c>
      <c r="B29" s="60">
        <f>Список!B22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 t="s">
        <v>15</v>
      </c>
      <c r="M29" s="2"/>
      <c r="N29" s="2"/>
      <c r="O29" s="2"/>
      <c r="P29" s="4" t="e">
        <f t="shared" si="0"/>
        <v>#DIV/0!</v>
      </c>
    </row>
    <row r="30" spans="1:16" ht="15" thickBot="1">
      <c r="A30" s="2">
        <v>19</v>
      </c>
      <c r="B30" s="60">
        <f>Список!B23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 t="s">
        <v>15</v>
      </c>
      <c r="M30" s="2"/>
      <c r="N30" s="2"/>
      <c r="O30" s="2"/>
      <c r="P30" s="4" t="e">
        <f t="shared" si="0"/>
        <v>#DIV/0!</v>
      </c>
    </row>
    <row r="31" spans="1:16" ht="15" thickBot="1">
      <c r="A31" s="2">
        <v>20</v>
      </c>
      <c r="B31" s="60">
        <f>Список!B24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 t="s">
        <v>15</v>
      </c>
      <c r="M31" s="2"/>
      <c r="N31" s="2"/>
      <c r="O31" s="2"/>
      <c r="P31" s="4" t="e">
        <f t="shared" si="0"/>
        <v>#DIV/0!</v>
      </c>
    </row>
    <row r="32" spans="1:16" ht="15" thickBot="1">
      <c r="A32" s="2">
        <v>21</v>
      </c>
      <c r="B32" s="60">
        <f>Список!B25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 t="s">
        <v>15</v>
      </c>
      <c r="M32" s="2"/>
      <c r="N32" s="2"/>
      <c r="O32" s="2"/>
      <c r="P32" s="4" t="e">
        <f t="shared" si="0"/>
        <v>#DIV/0!</v>
      </c>
    </row>
    <row r="33" spans="1:16" ht="15" thickBot="1">
      <c r="A33" s="2">
        <v>22</v>
      </c>
      <c r="B33" s="60">
        <f>Список!B26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 t="s">
        <v>15</v>
      </c>
      <c r="M33" s="2"/>
      <c r="N33" s="2"/>
      <c r="O33" s="2"/>
      <c r="P33" s="4" t="e">
        <f t="shared" si="0"/>
        <v>#DIV/0!</v>
      </c>
    </row>
    <row r="34" spans="1:16" ht="15" thickBot="1">
      <c r="A34" s="2">
        <v>23</v>
      </c>
      <c r="B34" s="60">
        <f>Список!B27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 t="s">
        <v>15</v>
      </c>
      <c r="M34" s="2"/>
      <c r="N34" s="2"/>
      <c r="O34" s="2"/>
      <c r="P34" s="4" t="e">
        <f t="shared" si="0"/>
        <v>#DIV/0!</v>
      </c>
    </row>
    <row r="35" spans="1:16" ht="15" thickBot="1">
      <c r="A35" s="2">
        <v>24</v>
      </c>
      <c r="B35" s="60">
        <f>Список!B28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 t="s">
        <v>15</v>
      </c>
      <c r="M35" s="2"/>
      <c r="N35" s="2"/>
      <c r="O35" s="2"/>
      <c r="P35" s="4" t="e">
        <f t="shared" si="0"/>
        <v>#DIV/0!</v>
      </c>
    </row>
    <row r="36" spans="1:16" ht="15" thickBot="1">
      <c r="A36" s="2">
        <v>25</v>
      </c>
      <c r="B36" s="60">
        <f>Список!B29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 t="s">
        <v>15</v>
      </c>
      <c r="M36" s="2"/>
      <c r="N36" s="2"/>
      <c r="O36" s="2"/>
      <c r="P36" s="4" t="e">
        <f t="shared" si="0"/>
        <v>#DIV/0!</v>
      </c>
    </row>
    <row r="37" spans="1:16" ht="15" thickBot="1">
      <c r="A37" s="2">
        <v>26</v>
      </c>
      <c r="B37" s="60">
        <f>Список!B30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 t="s">
        <v>15</v>
      </c>
      <c r="M37" s="2"/>
      <c r="N37" s="2"/>
      <c r="O37" s="2"/>
      <c r="P37" s="4" t="e">
        <f t="shared" si="0"/>
        <v>#DIV/0!</v>
      </c>
    </row>
    <row r="38" spans="1:16" ht="15" thickBot="1">
      <c r="A38" s="2">
        <v>27</v>
      </c>
      <c r="B38" s="60">
        <f>Список!B31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 t="s">
        <v>15</v>
      </c>
      <c r="M38" s="2"/>
      <c r="N38" s="2"/>
      <c r="O38" s="2"/>
      <c r="P38" s="4" t="e">
        <f t="shared" si="0"/>
        <v>#DIV/0!</v>
      </c>
    </row>
    <row r="39" spans="1:16" ht="15" thickBot="1">
      <c r="A39" s="2">
        <v>28</v>
      </c>
      <c r="B39" s="60">
        <f>Список!B32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 t="s">
        <v>15</v>
      </c>
      <c r="M39" s="2"/>
      <c r="N39" s="2"/>
      <c r="O39" s="2"/>
      <c r="P39" s="4" t="e">
        <f t="shared" si="0"/>
        <v>#DIV/0!</v>
      </c>
    </row>
    <row r="40" spans="1:16" ht="15" thickBot="1">
      <c r="A40" s="2">
        <v>29</v>
      </c>
      <c r="B40" s="60">
        <f>Список!B33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 t="s">
        <v>15</v>
      </c>
      <c r="M40" s="2"/>
      <c r="N40" s="2"/>
      <c r="O40" s="2"/>
      <c r="P40" s="4" t="e">
        <f t="shared" si="0"/>
        <v>#DIV/0!</v>
      </c>
    </row>
    <row r="41" spans="1:16" ht="15" thickBot="1">
      <c r="A41" s="2">
        <v>30</v>
      </c>
      <c r="B41" s="60">
        <f>Список!B34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 t="s">
        <v>15</v>
      </c>
      <c r="M41" s="2"/>
      <c r="N41" s="2"/>
      <c r="O41" s="2"/>
      <c r="P41" s="4" t="e">
        <f t="shared" si="0"/>
        <v>#DIV/0!</v>
      </c>
    </row>
    <row r="42" spans="1:16" ht="15" thickBot="1">
      <c r="A42" s="47"/>
      <c r="B42" s="93" t="s">
        <v>22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75" t="e">
        <f>AVERAGE(P12:P41)</f>
        <v>#DIV/0!</v>
      </c>
    </row>
    <row r="43" spans="1:16" ht="15" thickBot="1">
      <c r="A43" s="45"/>
      <c r="B43" s="76" t="s">
        <v>213</v>
      </c>
      <c r="C43" s="76"/>
      <c r="D43" s="76"/>
      <c r="E43" s="84" t="e">
        <f>AVERAGE(E12:E41)</f>
        <v>#DIV/0!</v>
      </c>
      <c r="F43" s="84" t="e">
        <f t="shared" ref="F43:O43" si="1">AVERAGE(F12:F41)</f>
        <v>#DIV/0!</v>
      </c>
      <c r="G43" s="84" t="e">
        <f t="shared" si="1"/>
        <v>#DIV/0!</v>
      </c>
      <c r="H43" s="84" t="e">
        <f t="shared" si="1"/>
        <v>#DIV/0!</v>
      </c>
      <c r="I43" s="84" t="e">
        <f t="shared" si="1"/>
        <v>#DIV/0!</v>
      </c>
      <c r="J43" s="84" t="e">
        <f t="shared" si="1"/>
        <v>#DIV/0!</v>
      </c>
      <c r="K43" s="84" t="e">
        <f t="shared" si="1"/>
        <v>#DIV/0!</v>
      </c>
      <c r="L43" s="84"/>
      <c r="M43" s="84" t="e">
        <f t="shared" si="1"/>
        <v>#DIV/0!</v>
      </c>
      <c r="N43" s="84" t="e">
        <f t="shared" si="1"/>
        <v>#DIV/0!</v>
      </c>
      <c r="O43" s="84" t="e">
        <f t="shared" si="1"/>
        <v>#DIV/0!</v>
      </c>
      <c r="P43" s="77"/>
    </row>
    <row r="44" spans="1:16" ht="15" thickBot="1">
      <c r="A44" s="45"/>
      <c r="B44" s="76" t="s">
        <v>214</v>
      </c>
      <c r="C44" s="76"/>
      <c r="D44" s="76"/>
      <c r="E44" s="98" t="e">
        <f>(E43+F43)/2</f>
        <v>#DIV/0!</v>
      </c>
      <c r="F44" s="99"/>
      <c r="G44" s="98" t="e">
        <f>(G43+H43+I43)/3</f>
        <v>#DIV/0!</v>
      </c>
      <c r="H44" s="100"/>
      <c r="I44" s="99"/>
      <c r="J44" s="84" t="e">
        <f>J43</f>
        <v>#DIV/0!</v>
      </c>
      <c r="K44" s="84" t="e">
        <f>K43</f>
        <v>#DIV/0!</v>
      </c>
      <c r="L44" s="84"/>
      <c r="M44" s="84" t="e">
        <f>M43</f>
        <v>#DIV/0!</v>
      </c>
      <c r="N44" s="98" t="e">
        <f>(N43+O43)/2</f>
        <v>#DIV/0!</v>
      </c>
      <c r="O44" s="99"/>
      <c r="P44" s="77"/>
    </row>
    <row r="45" spans="1:16">
      <c r="B45" s="138" t="s">
        <v>26</v>
      </c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</row>
    <row r="46" spans="1:16">
      <c r="B46" s="86" t="s">
        <v>210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</row>
    <row r="49" spans="2:5">
      <c r="B49" s="13" t="s">
        <v>263</v>
      </c>
      <c r="C49" s="13"/>
      <c r="D49" s="13"/>
      <c r="E49" s="13" t="e">
        <f>E44</f>
        <v>#DIV/0!</v>
      </c>
    </row>
    <row r="50" spans="2:5">
      <c r="B50" s="13" t="s">
        <v>264</v>
      </c>
      <c r="C50" s="13"/>
      <c r="D50" s="13"/>
      <c r="E50" s="13" t="e">
        <f>G44</f>
        <v>#DIV/0!</v>
      </c>
    </row>
    <row r="51" spans="2:5">
      <c r="B51" s="13" t="s">
        <v>265</v>
      </c>
      <c r="C51" s="13"/>
      <c r="D51" s="13"/>
      <c r="E51" s="13" t="e">
        <f>J44</f>
        <v>#DIV/0!</v>
      </c>
    </row>
    <row r="52" spans="2:5">
      <c r="B52" s="13" t="s">
        <v>266</v>
      </c>
      <c r="C52" s="13"/>
      <c r="D52" s="13"/>
      <c r="E52" s="13" t="e">
        <f>K44</f>
        <v>#DIV/0!</v>
      </c>
    </row>
    <row r="53" spans="2:5">
      <c r="B53" s="13" t="s">
        <v>267</v>
      </c>
      <c r="C53" s="13"/>
      <c r="D53" s="13"/>
      <c r="E53" s="13" t="e">
        <f>M44</f>
        <v>#DIV/0!</v>
      </c>
    </row>
    <row r="54" spans="2:5">
      <c r="B54" s="13" t="s">
        <v>268</v>
      </c>
      <c r="C54" s="13"/>
      <c r="D54" s="13"/>
      <c r="E54" s="13" t="e">
        <f>N44</f>
        <v>#DIV/0!</v>
      </c>
    </row>
  </sheetData>
  <mergeCells count="42">
    <mergeCell ref="A1:B1"/>
    <mergeCell ref="E1:F1"/>
    <mergeCell ref="I1:M1"/>
    <mergeCell ref="A2:D2"/>
    <mergeCell ref="E2:F2"/>
    <mergeCell ref="I2:O2"/>
    <mergeCell ref="A3:D3"/>
    <mergeCell ref="A4:B4"/>
    <mergeCell ref="E4:F4"/>
    <mergeCell ref="J4:L4"/>
    <mergeCell ref="A5:B5"/>
    <mergeCell ref="E5:F5"/>
    <mergeCell ref="J5:L5"/>
    <mergeCell ref="G4:I4"/>
    <mergeCell ref="G5:I5"/>
    <mergeCell ref="A6:A11"/>
    <mergeCell ref="B6:B11"/>
    <mergeCell ref="E6:O6"/>
    <mergeCell ref="P6:P11"/>
    <mergeCell ref="E7:O7"/>
    <mergeCell ref="E8:L8"/>
    <mergeCell ref="M8:M9"/>
    <mergeCell ref="E9:F9"/>
    <mergeCell ref="L9:L11"/>
    <mergeCell ref="N8:O9"/>
    <mergeCell ref="N10:N11"/>
    <mergeCell ref="K10:K11"/>
    <mergeCell ref="M10:M11"/>
    <mergeCell ref="O10:O11"/>
    <mergeCell ref="H10:H11"/>
    <mergeCell ref="I10:I11"/>
    <mergeCell ref="J10:J11"/>
    <mergeCell ref="B46:P46"/>
    <mergeCell ref="B45:P45"/>
    <mergeCell ref="B42:O42"/>
    <mergeCell ref="G9:I9"/>
    <mergeCell ref="G10:G11"/>
    <mergeCell ref="E10:E11"/>
    <mergeCell ref="F10:F11"/>
    <mergeCell ref="E44:F44"/>
    <mergeCell ref="G44:I44"/>
    <mergeCell ref="N44:O44"/>
  </mergeCells>
  <conditionalFormatting sqref="E4">
    <cfRule type="containsText" dxfId="251" priority="22" operator="containsText" text="«2»">
      <formula>NOT(ISERROR(SEARCH("«2»",E4)))</formula>
    </cfRule>
    <cfRule type="expression" dxfId="250" priority="23">
      <formula>#REF!&lt;500</formula>
    </cfRule>
    <cfRule type="colorScale" priority="24">
      <colorScale>
        <cfvo type="min" val="0"/>
        <cfvo type="max" val="0"/>
        <color rgb="FF92D050"/>
        <color rgb="FFFFEF9C"/>
      </colorScale>
    </cfRule>
    <cfRule type="colorScale" priority="25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249" priority="21" operator="containsText" text="1,8 - 2">
      <formula>NOT(ISERROR(SEARCH("1,8 - 2",E5)))</formula>
    </cfRule>
  </conditionalFormatting>
  <conditionalFormatting sqref="E12:O41">
    <cfRule type="containsText" dxfId="248" priority="5" operator="containsText" text="2">
      <formula>NOT(ISERROR(SEARCH("2",E12)))</formula>
    </cfRule>
    <cfRule type="containsText" dxfId="247" priority="6" operator="containsText" text="1">
      <formula>NOT(ISERROR(SEARCH("1",E12)))</formula>
    </cfRule>
    <cfRule type="containsText" dxfId="246" priority="7" operator="containsText" text="0">
      <formula>NOT(ISERROR(SEARCH("0",E12)))</formula>
    </cfRule>
  </conditionalFormatting>
  <conditionalFormatting sqref="F12:O41">
    <cfRule type="containsText" dxfId="245" priority="12" operator="containsText" text="1">
      <formula>NOT(ISERROR(SEARCH("1",F12)))</formula>
    </cfRule>
    <cfRule type="containsText" dxfId="244" priority="13" operator="containsText" text="2">
      <formula>NOT(ISERROR(SEARCH("2",F12)))</formula>
    </cfRule>
  </conditionalFormatting>
  <conditionalFormatting sqref="G4">
    <cfRule type="containsText" dxfId="243" priority="18" operator="containsText" text="«1» показатель в стадии формирования">
      <formula>NOT(ISERROR(SEARCH("«1» показатель в стадии формирования",G4)))</formula>
    </cfRule>
    <cfRule type="containsText" dxfId="242" priority="19" operator="containsText" text="«1»">
      <formula>NOT(ISERROR(SEARCH("«1»",G4)))</formula>
    </cfRule>
  </conditionalFormatting>
  <conditionalFormatting sqref="G5">
    <cfRule type="containsText" dxfId="241" priority="20" operator="containsText" text="1,1 - 1,7">
      <formula>NOT(ISERROR(SEARCH("1,1 - 1,7",G5)))</formula>
    </cfRule>
  </conditionalFormatting>
  <conditionalFormatting sqref="J4:J5">
    <cfRule type="containsText" dxfId="240" priority="14" operator="containsText" text="«0» ">
      <formula>NOT(ISERROR(SEARCH("«0» ",J4)))</formula>
    </cfRule>
  </conditionalFormatting>
  <conditionalFormatting sqref="O4:O5">
    <cfRule type="containsText" dxfId="239" priority="16" operator="containsText" text="«0» ">
      <formula>NOT(ISERROR(SEARCH("«0» ",O4)))</formula>
    </cfRule>
  </conditionalFormatting>
  <conditionalFormatting sqref="P12:P44">
    <cfRule type="cellIs" dxfId="238" priority="8" operator="between">
      <formula>1.8</formula>
      <formula>2</formula>
    </cfRule>
    <cfRule type="cellIs" dxfId="237" priority="9" operator="between">
      <formula>1</formula>
      <formula>1.7</formula>
    </cfRule>
    <cfRule type="cellIs" dxfId="236" priority="10" operator="between">
      <formula>0</formula>
      <formula>0.9</formula>
    </cfRule>
  </conditionalFormatting>
  <conditionalFormatting sqref="E43:O44">
    <cfRule type="containsText" dxfId="235" priority="2" operator="containsText" text="0">
      <formula>NOT(ISERROR(SEARCH("0",E43)))</formula>
    </cfRule>
    <cfRule type="containsText" dxfId="234" priority="3" operator="containsText" text="1">
      <formula>NOT(ISERROR(SEARCH("1",E43)))</formula>
    </cfRule>
    <cfRule type="containsText" dxfId="233" priority="4" operator="containsText" text="2">
      <formula>NOT(ISERROR(SEARCH("2",E43)))</formula>
    </cfRule>
  </conditionalFormatting>
  <conditionalFormatting sqref="E43:O44">
    <cfRule type="cellIs" dxfId="232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00B0F0"/>
  </sheetPr>
  <dimension ref="A1:P54"/>
  <sheetViews>
    <sheetView topLeftCell="A25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4.453125" customWidth="1"/>
    <col min="6" max="6" width="19.6328125" customWidth="1"/>
    <col min="7" max="7" width="21.90625" customWidth="1"/>
    <col min="8" max="8" width="13.81640625" customWidth="1"/>
    <col min="9" max="9" width="8.6328125" customWidth="1"/>
    <col min="10" max="10" width="9.6328125" customWidth="1"/>
    <col min="11" max="11" width="15.453125" customWidth="1"/>
    <col min="12" max="12" width="4.6328125" customWidth="1"/>
    <col min="13" max="13" width="15.1796875" customWidth="1"/>
    <col min="14" max="14" width="21" customWidth="1"/>
    <col min="15" max="15" width="15" customWidth="1"/>
    <col min="16" max="16" width="12.90625" customWidth="1"/>
  </cols>
  <sheetData>
    <row r="1" spans="1:16">
      <c r="A1" s="119" t="s">
        <v>53</v>
      </c>
      <c r="B1" s="119"/>
      <c r="C1" s="45"/>
      <c r="D1" s="45"/>
      <c r="E1" s="123" t="s">
        <v>65</v>
      </c>
      <c r="F1" s="134"/>
      <c r="G1" s="56"/>
      <c r="H1" s="56"/>
      <c r="I1" s="200" t="s">
        <v>85</v>
      </c>
      <c r="J1" s="200"/>
      <c r="K1" s="200"/>
      <c r="L1" s="200"/>
      <c r="M1" s="200"/>
      <c r="N1" s="71"/>
      <c r="O1" s="58"/>
    </row>
    <row r="2" spans="1:16">
      <c r="A2" s="119" t="s">
        <v>0</v>
      </c>
      <c r="B2" s="119"/>
      <c r="C2" s="119"/>
      <c r="D2" s="119"/>
      <c r="E2" s="125" t="s">
        <v>84</v>
      </c>
      <c r="F2" s="135"/>
      <c r="G2" s="57"/>
      <c r="H2" s="57"/>
      <c r="I2" s="105" t="s">
        <v>86</v>
      </c>
      <c r="J2" s="105"/>
      <c r="K2" s="105"/>
      <c r="L2" s="105"/>
      <c r="M2" s="105"/>
      <c r="N2" s="105"/>
      <c r="O2" s="105"/>
    </row>
    <row r="3" spans="1:16">
      <c r="A3" s="120" t="s">
        <v>1</v>
      </c>
      <c r="B3" s="120"/>
      <c r="C3" s="120"/>
      <c r="D3" s="120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6">
      <c r="A4" s="121" t="s">
        <v>17</v>
      </c>
      <c r="B4" s="121"/>
      <c r="C4" s="54"/>
      <c r="D4" s="54"/>
      <c r="E4" s="201" t="s">
        <v>20</v>
      </c>
      <c r="F4" s="202"/>
      <c r="G4" s="205" t="s">
        <v>19</v>
      </c>
      <c r="H4" s="205"/>
      <c r="I4" s="210"/>
      <c r="J4" s="89" t="s">
        <v>18</v>
      </c>
      <c r="K4" s="90"/>
      <c r="L4" s="159"/>
      <c r="M4" s="36"/>
      <c r="N4" s="36"/>
      <c r="O4" s="14"/>
    </row>
    <row r="5" spans="1:16" ht="15" thickBot="1">
      <c r="A5" s="118" t="s">
        <v>21</v>
      </c>
      <c r="B5" s="118"/>
      <c r="C5" s="22"/>
      <c r="D5" s="22"/>
      <c r="E5" s="203" t="s">
        <v>23</v>
      </c>
      <c r="F5" s="204"/>
      <c r="G5" s="206" t="s">
        <v>25</v>
      </c>
      <c r="H5" s="206"/>
      <c r="I5" s="211"/>
      <c r="J5" s="167" t="s">
        <v>24</v>
      </c>
      <c r="K5" s="165"/>
      <c r="L5" s="166"/>
      <c r="M5" s="37"/>
      <c r="N5" s="37"/>
      <c r="O5" s="11"/>
    </row>
    <row r="6" spans="1:16" ht="15" thickBot="1">
      <c r="A6" s="175"/>
      <c r="B6" s="114" t="s">
        <v>3</v>
      </c>
      <c r="C6" s="60"/>
      <c r="D6" s="60"/>
      <c r="E6" s="116" t="s">
        <v>45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93" t="s">
        <v>81</v>
      </c>
    </row>
    <row r="7" spans="1:16" ht="15" thickBot="1">
      <c r="A7" s="175"/>
      <c r="B7" s="114"/>
      <c r="C7" s="60"/>
      <c r="D7" s="60"/>
      <c r="E7" s="207" t="s">
        <v>189</v>
      </c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93"/>
    </row>
    <row r="8" spans="1:16" ht="15" customHeight="1" thickBot="1">
      <c r="A8" s="175"/>
      <c r="B8" s="114"/>
      <c r="C8" s="60"/>
      <c r="D8" s="60"/>
      <c r="E8" s="208" t="s">
        <v>62</v>
      </c>
      <c r="F8" s="208"/>
      <c r="G8" s="208"/>
      <c r="H8" s="208"/>
      <c r="I8" s="208"/>
      <c r="J8" s="208"/>
      <c r="K8" s="208"/>
      <c r="L8" s="208"/>
      <c r="M8" s="194" t="s">
        <v>80</v>
      </c>
      <c r="N8" s="168" t="s">
        <v>200</v>
      </c>
      <c r="O8" s="170"/>
      <c r="P8" s="193"/>
    </row>
    <row r="9" spans="1:16" ht="17.5" customHeight="1" thickBot="1">
      <c r="A9" s="175"/>
      <c r="B9" s="114"/>
      <c r="C9" s="60"/>
      <c r="D9" s="60"/>
      <c r="E9" s="209" t="s">
        <v>63</v>
      </c>
      <c r="F9" s="209"/>
      <c r="G9" s="160" t="s">
        <v>64</v>
      </c>
      <c r="H9" s="161"/>
      <c r="I9" s="162"/>
      <c r="J9" s="73" t="s">
        <v>195</v>
      </c>
      <c r="K9" s="64" t="s">
        <v>197</v>
      </c>
      <c r="L9" s="130" t="s">
        <v>52</v>
      </c>
      <c r="M9" s="194"/>
      <c r="N9" s="171"/>
      <c r="O9" s="172"/>
      <c r="P9" s="193"/>
    </row>
    <row r="10" spans="1:16" ht="15" thickBot="1">
      <c r="A10" s="175"/>
      <c r="B10" s="114"/>
      <c r="C10" s="60"/>
      <c r="D10" s="60"/>
      <c r="E10" s="94" t="s">
        <v>190</v>
      </c>
      <c r="F10" s="94" t="s">
        <v>191</v>
      </c>
      <c r="G10" s="87" t="s">
        <v>192</v>
      </c>
      <c r="H10" s="94" t="s">
        <v>193</v>
      </c>
      <c r="I10" s="94" t="s">
        <v>194</v>
      </c>
      <c r="J10" s="94" t="s">
        <v>196</v>
      </c>
      <c r="K10" s="94" t="s">
        <v>198</v>
      </c>
      <c r="L10" s="131"/>
      <c r="M10" s="94" t="s">
        <v>199</v>
      </c>
      <c r="N10" s="87" t="s">
        <v>202</v>
      </c>
      <c r="O10" s="94" t="s">
        <v>203</v>
      </c>
      <c r="P10" s="193"/>
    </row>
    <row r="11" spans="1:16" ht="39.5" customHeight="1" thickBot="1">
      <c r="A11" s="175"/>
      <c r="B11" s="114"/>
      <c r="C11" s="60"/>
      <c r="D11" s="60"/>
      <c r="E11" s="94"/>
      <c r="F11" s="94"/>
      <c r="G11" s="178"/>
      <c r="H11" s="94"/>
      <c r="I11" s="94"/>
      <c r="J11" s="94"/>
      <c r="K11" s="94"/>
      <c r="L11" s="132"/>
      <c r="M11" s="94"/>
      <c r="N11" s="178"/>
      <c r="O11" s="94"/>
      <c r="P11" s="193"/>
    </row>
    <row r="12" spans="1:16" ht="15" thickBot="1">
      <c r="A12" s="60">
        <v>1</v>
      </c>
      <c r="B12" s="60">
        <f>Список!B5</f>
        <v>0</v>
      </c>
      <c r="C12" s="60"/>
      <c r="D12" s="60"/>
      <c r="E12" s="60"/>
      <c r="F12" s="60"/>
      <c r="G12" s="60"/>
      <c r="H12" s="60"/>
      <c r="I12" s="60"/>
      <c r="J12" s="60"/>
      <c r="K12" s="60"/>
      <c r="L12" s="60" t="s">
        <v>15</v>
      </c>
      <c r="M12" s="60"/>
      <c r="N12" s="60"/>
      <c r="O12" s="60"/>
      <c r="P12" s="4" t="e">
        <f t="shared" ref="P12:P41" si="0">AVERAGE(F12:O12)</f>
        <v>#DIV/0!</v>
      </c>
    </row>
    <row r="13" spans="1:16" ht="15" thickBot="1">
      <c r="A13" s="60">
        <v>2</v>
      </c>
      <c r="B13" s="60">
        <f>Список!B6</f>
        <v>0</v>
      </c>
      <c r="C13" s="60"/>
      <c r="D13" s="60"/>
      <c r="E13" s="60"/>
      <c r="F13" s="60"/>
      <c r="G13" s="60"/>
      <c r="H13" s="60"/>
      <c r="I13" s="60"/>
      <c r="J13" s="60"/>
      <c r="K13" s="60"/>
      <c r="L13" s="60" t="s">
        <v>15</v>
      </c>
      <c r="M13" s="60"/>
      <c r="N13" s="60"/>
      <c r="O13" s="60"/>
      <c r="P13" s="4" t="e">
        <f t="shared" si="0"/>
        <v>#DIV/0!</v>
      </c>
    </row>
    <row r="14" spans="1:16" ht="15" thickBot="1">
      <c r="A14" s="60">
        <v>3</v>
      </c>
      <c r="B14" s="60">
        <f>Список!B7</f>
        <v>0</v>
      </c>
      <c r="C14" s="60"/>
      <c r="D14" s="60"/>
      <c r="E14" s="60"/>
      <c r="F14" s="60"/>
      <c r="G14" s="60"/>
      <c r="H14" s="60"/>
      <c r="I14" s="60"/>
      <c r="J14" s="60"/>
      <c r="K14" s="60"/>
      <c r="L14" s="60" t="s">
        <v>15</v>
      </c>
      <c r="M14" s="60"/>
      <c r="N14" s="60"/>
      <c r="O14" s="60"/>
      <c r="P14" s="4" t="e">
        <f t="shared" si="0"/>
        <v>#DIV/0!</v>
      </c>
    </row>
    <row r="15" spans="1:16" ht="15" thickBot="1">
      <c r="A15" s="60">
        <v>4</v>
      </c>
      <c r="B15" s="60">
        <f>Список!B8</f>
        <v>0</v>
      </c>
      <c r="C15" s="60"/>
      <c r="D15" s="60"/>
      <c r="E15" s="60"/>
      <c r="F15" s="60"/>
      <c r="G15" s="60"/>
      <c r="H15" s="60"/>
      <c r="I15" s="60"/>
      <c r="J15" s="60"/>
      <c r="K15" s="60"/>
      <c r="L15" s="60" t="s">
        <v>15</v>
      </c>
      <c r="M15" s="60"/>
      <c r="N15" s="60"/>
      <c r="O15" s="60"/>
      <c r="P15" s="4" t="e">
        <f t="shared" si="0"/>
        <v>#DIV/0!</v>
      </c>
    </row>
    <row r="16" spans="1:16" ht="15" thickBot="1">
      <c r="A16" s="60">
        <v>5</v>
      </c>
      <c r="B16" s="60">
        <f>Список!B9</f>
        <v>0</v>
      </c>
      <c r="C16" s="60"/>
      <c r="D16" s="60"/>
      <c r="E16" s="60"/>
      <c r="F16" s="60"/>
      <c r="G16" s="60"/>
      <c r="H16" s="60"/>
      <c r="I16" s="60"/>
      <c r="J16" s="60"/>
      <c r="K16" s="60"/>
      <c r="L16" s="60" t="s">
        <v>15</v>
      </c>
      <c r="M16" s="60"/>
      <c r="N16" s="60"/>
      <c r="O16" s="60"/>
      <c r="P16" s="4" t="e">
        <f t="shared" si="0"/>
        <v>#DIV/0!</v>
      </c>
    </row>
    <row r="17" spans="1:16" ht="15" thickBot="1">
      <c r="A17" s="60">
        <v>6</v>
      </c>
      <c r="B17" s="60">
        <f>Список!B10</f>
        <v>0</v>
      </c>
      <c r="C17" s="60"/>
      <c r="D17" s="60"/>
      <c r="E17" s="60"/>
      <c r="F17" s="60"/>
      <c r="G17" s="60"/>
      <c r="H17" s="60"/>
      <c r="I17" s="60"/>
      <c r="J17" s="60"/>
      <c r="K17" s="60"/>
      <c r="L17" s="60" t="s">
        <v>15</v>
      </c>
      <c r="M17" s="60"/>
      <c r="N17" s="60"/>
      <c r="O17" s="60"/>
      <c r="P17" s="4" t="e">
        <f t="shared" si="0"/>
        <v>#DIV/0!</v>
      </c>
    </row>
    <row r="18" spans="1:16" ht="15" thickBot="1">
      <c r="A18" s="60">
        <v>7</v>
      </c>
      <c r="B18" s="60">
        <f>Список!B11</f>
        <v>0</v>
      </c>
      <c r="C18" s="60"/>
      <c r="D18" s="60"/>
      <c r="E18" s="60"/>
      <c r="F18" s="60"/>
      <c r="G18" s="60"/>
      <c r="H18" s="60"/>
      <c r="I18" s="60"/>
      <c r="J18" s="60"/>
      <c r="K18" s="60"/>
      <c r="L18" s="60" t="s">
        <v>15</v>
      </c>
      <c r="M18" s="60"/>
      <c r="N18" s="60"/>
      <c r="O18" s="60"/>
      <c r="P18" s="4" t="e">
        <f t="shared" si="0"/>
        <v>#DIV/0!</v>
      </c>
    </row>
    <row r="19" spans="1:16" ht="15" thickBot="1">
      <c r="A19" s="60">
        <v>8</v>
      </c>
      <c r="B19" s="60">
        <f>Список!B12</f>
        <v>0</v>
      </c>
      <c r="C19" s="60"/>
      <c r="D19" s="60"/>
      <c r="E19" s="60"/>
      <c r="F19" s="60"/>
      <c r="G19" s="60"/>
      <c r="H19" s="60"/>
      <c r="I19" s="60"/>
      <c r="J19" s="60"/>
      <c r="K19" s="60"/>
      <c r="L19" s="60" t="s">
        <v>15</v>
      </c>
      <c r="M19" s="60"/>
      <c r="N19" s="60"/>
      <c r="O19" s="60"/>
      <c r="P19" s="4" t="e">
        <f t="shared" si="0"/>
        <v>#DIV/0!</v>
      </c>
    </row>
    <row r="20" spans="1:16" ht="15" thickBot="1">
      <c r="A20" s="60">
        <v>9</v>
      </c>
      <c r="B20" s="60">
        <f>Список!B13</f>
        <v>0</v>
      </c>
      <c r="C20" s="60"/>
      <c r="D20" s="60"/>
      <c r="E20" s="60"/>
      <c r="F20" s="60"/>
      <c r="G20" s="60"/>
      <c r="H20" s="60"/>
      <c r="I20" s="60"/>
      <c r="J20" s="60"/>
      <c r="K20" s="60"/>
      <c r="L20" s="60" t="s">
        <v>15</v>
      </c>
      <c r="M20" s="60"/>
      <c r="N20" s="60"/>
      <c r="O20" s="60"/>
      <c r="P20" s="4" t="e">
        <f t="shared" si="0"/>
        <v>#DIV/0!</v>
      </c>
    </row>
    <row r="21" spans="1:16" ht="15" thickBot="1">
      <c r="A21" s="60">
        <v>10</v>
      </c>
      <c r="B21" s="60">
        <f>Список!B14</f>
        <v>0</v>
      </c>
      <c r="C21" s="60"/>
      <c r="D21" s="60"/>
      <c r="E21" s="60"/>
      <c r="F21" s="60"/>
      <c r="G21" s="60"/>
      <c r="H21" s="60"/>
      <c r="I21" s="60"/>
      <c r="J21" s="60"/>
      <c r="K21" s="60"/>
      <c r="L21" s="60" t="s">
        <v>15</v>
      </c>
      <c r="M21" s="60"/>
      <c r="N21" s="60"/>
      <c r="O21" s="60"/>
      <c r="P21" s="4" t="e">
        <f t="shared" si="0"/>
        <v>#DIV/0!</v>
      </c>
    </row>
    <row r="22" spans="1:16" ht="15" thickBot="1">
      <c r="A22" s="60">
        <v>11</v>
      </c>
      <c r="B22" s="60">
        <f>Список!B15</f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 t="s">
        <v>15</v>
      </c>
      <c r="M22" s="60"/>
      <c r="N22" s="60"/>
      <c r="O22" s="60"/>
      <c r="P22" s="4" t="e">
        <f t="shared" si="0"/>
        <v>#DIV/0!</v>
      </c>
    </row>
    <row r="23" spans="1:16" ht="15" thickBot="1">
      <c r="A23" s="60">
        <v>12</v>
      </c>
      <c r="B23" s="60">
        <f>Список!B16</f>
        <v>0</v>
      </c>
      <c r="C23" s="60"/>
      <c r="D23" s="60"/>
      <c r="E23" s="60"/>
      <c r="F23" s="60"/>
      <c r="G23" s="60"/>
      <c r="H23" s="60"/>
      <c r="I23" s="60"/>
      <c r="J23" s="60"/>
      <c r="K23" s="60"/>
      <c r="L23" s="60" t="s">
        <v>15</v>
      </c>
      <c r="M23" s="60"/>
      <c r="N23" s="60"/>
      <c r="O23" s="60"/>
      <c r="P23" s="4" t="e">
        <f t="shared" si="0"/>
        <v>#DIV/0!</v>
      </c>
    </row>
    <row r="24" spans="1:16" ht="15" thickBot="1">
      <c r="A24" s="60">
        <v>13</v>
      </c>
      <c r="B24" s="60">
        <f>Список!B17</f>
        <v>0</v>
      </c>
      <c r="C24" s="60"/>
      <c r="D24" s="60"/>
      <c r="E24" s="60"/>
      <c r="F24" s="60"/>
      <c r="G24" s="60"/>
      <c r="H24" s="60"/>
      <c r="I24" s="60"/>
      <c r="J24" s="60"/>
      <c r="K24" s="60"/>
      <c r="L24" s="60" t="s">
        <v>15</v>
      </c>
      <c r="M24" s="60"/>
      <c r="N24" s="60"/>
      <c r="O24" s="60"/>
      <c r="P24" s="4" t="e">
        <f t="shared" si="0"/>
        <v>#DIV/0!</v>
      </c>
    </row>
    <row r="25" spans="1:16" ht="15" thickBot="1">
      <c r="A25" s="60">
        <v>14</v>
      </c>
      <c r="B25" s="60">
        <f>Список!B18</f>
        <v>0</v>
      </c>
      <c r="C25" s="60"/>
      <c r="D25" s="60"/>
      <c r="E25" s="60"/>
      <c r="F25" s="60"/>
      <c r="G25" s="60"/>
      <c r="H25" s="60"/>
      <c r="I25" s="60"/>
      <c r="J25" s="60"/>
      <c r="K25" s="60"/>
      <c r="L25" s="60" t="s">
        <v>15</v>
      </c>
      <c r="M25" s="60"/>
      <c r="N25" s="60"/>
      <c r="O25" s="60"/>
      <c r="P25" s="4" t="e">
        <f t="shared" si="0"/>
        <v>#DIV/0!</v>
      </c>
    </row>
    <row r="26" spans="1:16" ht="15" thickBot="1">
      <c r="A26" s="60">
        <v>15</v>
      </c>
      <c r="B26" s="60">
        <f>Список!B19</f>
        <v>0</v>
      </c>
      <c r="C26" s="60"/>
      <c r="D26" s="60"/>
      <c r="E26" s="60"/>
      <c r="F26" s="60"/>
      <c r="G26" s="60"/>
      <c r="H26" s="60"/>
      <c r="I26" s="60"/>
      <c r="J26" s="60"/>
      <c r="K26" s="60"/>
      <c r="L26" s="60" t="s">
        <v>15</v>
      </c>
      <c r="M26" s="60"/>
      <c r="N26" s="60"/>
      <c r="O26" s="60"/>
      <c r="P26" s="4" t="e">
        <f t="shared" si="0"/>
        <v>#DIV/0!</v>
      </c>
    </row>
    <row r="27" spans="1:16" ht="15" thickBot="1">
      <c r="A27" s="60">
        <v>16</v>
      </c>
      <c r="B27" s="60">
        <f>Список!B20</f>
        <v>0</v>
      </c>
      <c r="C27" s="60"/>
      <c r="D27" s="60"/>
      <c r="E27" s="60"/>
      <c r="F27" s="60"/>
      <c r="G27" s="60"/>
      <c r="H27" s="60"/>
      <c r="I27" s="60"/>
      <c r="J27" s="60"/>
      <c r="K27" s="60"/>
      <c r="L27" s="60" t="s">
        <v>15</v>
      </c>
      <c r="M27" s="60"/>
      <c r="N27" s="60"/>
      <c r="O27" s="60"/>
      <c r="P27" s="4" t="e">
        <f t="shared" si="0"/>
        <v>#DIV/0!</v>
      </c>
    </row>
    <row r="28" spans="1:16" ht="15" thickBot="1">
      <c r="A28" s="60">
        <v>17</v>
      </c>
      <c r="B28" s="60">
        <f>Список!B21</f>
        <v>0</v>
      </c>
      <c r="C28" s="60"/>
      <c r="D28" s="60"/>
      <c r="E28" s="60"/>
      <c r="F28" s="60"/>
      <c r="G28" s="60"/>
      <c r="H28" s="60"/>
      <c r="I28" s="60"/>
      <c r="J28" s="60"/>
      <c r="K28" s="60"/>
      <c r="L28" s="60" t="s">
        <v>15</v>
      </c>
      <c r="M28" s="60"/>
      <c r="N28" s="60"/>
      <c r="O28" s="60"/>
      <c r="P28" s="4" t="e">
        <f t="shared" si="0"/>
        <v>#DIV/0!</v>
      </c>
    </row>
    <row r="29" spans="1:16" ht="15" thickBot="1">
      <c r="A29" s="60">
        <v>18</v>
      </c>
      <c r="B29" s="60">
        <f>Список!B22</f>
        <v>0</v>
      </c>
      <c r="C29" s="60"/>
      <c r="D29" s="60"/>
      <c r="E29" s="60"/>
      <c r="F29" s="60"/>
      <c r="G29" s="60"/>
      <c r="H29" s="60"/>
      <c r="I29" s="60"/>
      <c r="J29" s="60"/>
      <c r="K29" s="60"/>
      <c r="L29" s="60" t="s">
        <v>15</v>
      </c>
      <c r="M29" s="60"/>
      <c r="N29" s="60"/>
      <c r="O29" s="60"/>
      <c r="P29" s="4" t="e">
        <f t="shared" si="0"/>
        <v>#DIV/0!</v>
      </c>
    </row>
    <row r="30" spans="1:16" ht="15" thickBot="1">
      <c r="A30" s="60">
        <v>19</v>
      </c>
      <c r="B30" s="60">
        <f>Список!B23</f>
        <v>0</v>
      </c>
      <c r="C30" s="60"/>
      <c r="D30" s="60"/>
      <c r="E30" s="60"/>
      <c r="F30" s="60"/>
      <c r="G30" s="60"/>
      <c r="H30" s="60"/>
      <c r="I30" s="60"/>
      <c r="J30" s="60"/>
      <c r="K30" s="60"/>
      <c r="L30" s="60" t="s">
        <v>15</v>
      </c>
      <c r="M30" s="60"/>
      <c r="N30" s="60"/>
      <c r="O30" s="60"/>
      <c r="P30" s="4" t="e">
        <f t="shared" si="0"/>
        <v>#DIV/0!</v>
      </c>
    </row>
    <row r="31" spans="1:16" ht="15" thickBot="1">
      <c r="A31" s="60">
        <v>20</v>
      </c>
      <c r="B31" s="60">
        <f>Список!B24</f>
        <v>0</v>
      </c>
      <c r="C31" s="60"/>
      <c r="D31" s="60"/>
      <c r="E31" s="60"/>
      <c r="F31" s="60"/>
      <c r="G31" s="60"/>
      <c r="H31" s="60"/>
      <c r="I31" s="60"/>
      <c r="J31" s="60"/>
      <c r="K31" s="60"/>
      <c r="L31" s="60" t="s">
        <v>15</v>
      </c>
      <c r="M31" s="60"/>
      <c r="N31" s="60"/>
      <c r="O31" s="60"/>
      <c r="P31" s="4" t="e">
        <f t="shared" si="0"/>
        <v>#DIV/0!</v>
      </c>
    </row>
    <row r="32" spans="1:16" ht="15" thickBot="1">
      <c r="A32" s="60">
        <v>21</v>
      </c>
      <c r="B32" s="60">
        <f>Список!B25</f>
        <v>0</v>
      </c>
      <c r="C32" s="60"/>
      <c r="D32" s="60"/>
      <c r="E32" s="60"/>
      <c r="F32" s="60"/>
      <c r="G32" s="60"/>
      <c r="H32" s="60"/>
      <c r="I32" s="60"/>
      <c r="J32" s="60"/>
      <c r="K32" s="60"/>
      <c r="L32" s="60" t="s">
        <v>15</v>
      </c>
      <c r="M32" s="60"/>
      <c r="N32" s="60"/>
      <c r="O32" s="60"/>
      <c r="P32" s="4" t="e">
        <f t="shared" si="0"/>
        <v>#DIV/0!</v>
      </c>
    </row>
    <row r="33" spans="1:16" ht="15" thickBot="1">
      <c r="A33" s="60">
        <v>22</v>
      </c>
      <c r="B33" s="60">
        <f>Список!B26</f>
        <v>0</v>
      </c>
      <c r="C33" s="60"/>
      <c r="D33" s="60"/>
      <c r="E33" s="60"/>
      <c r="F33" s="60"/>
      <c r="G33" s="60"/>
      <c r="H33" s="60"/>
      <c r="I33" s="60"/>
      <c r="J33" s="60"/>
      <c r="K33" s="60"/>
      <c r="L33" s="60" t="s">
        <v>15</v>
      </c>
      <c r="M33" s="60"/>
      <c r="N33" s="60"/>
      <c r="O33" s="60"/>
      <c r="P33" s="4" t="e">
        <f t="shared" si="0"/>
        <v>#DIV/0!</v>
      </c>
    </row>
    <row r="34" spans="1:16" ht="15" thickBot="1">
      <c r="A34" s="60">
        <v>23</v>
      </c>
      <c r="B34" s="60">
        <f>Список!B27</f>
        <v>0</v>
      </c>
      <c r="C34" s="60"/>
      <c r="D34" s="60"/>
      <c r="E34" s="60"/>
      <c r="F34" s="60"/>
      <c r="G34" s="60"/>
      <c r="H34" s="60"/>
      <c r="I34" s="60"/>
      <c r="J34" s="60"/>
      <c r="K34" s="60"/>
      <c r="L34" s="60" t="s">
        <v>15</v>
      </c>
      <c r="M34" s="60"/>
      <c r="N34" s="60"/>
      <c r="O34" s="60"/>
      <c r="P34" s="4" t="e">
        <f t="shared" si="0"/>
        <v>#DIV/0!</v>
      </c>
    </row>
    <row r="35" spans="1:16" ht="15" thickBot="1">
      <c r="A35" s="60">
        <v>24</v>
      </c>
      <c r="B35" s="60">
        <f>Список!B28</f>
        <v>0</v>
      </c>
      <c r="C35" s="60"/>
      <c r="D35" s="60"/>
      <c r="E35" s="60"/>
      <c r="F35" s="60"/>
      <c r="G35" s="60"/>
      <c r="H35" s="60"/>
      <c r="I35" s="60"/>
      <c r="J35" s="60"/>
      <c r="K35" s="60"/>
      <c r="L35" s="60" t="s">
        <v>15</v>
      </c>
      <c r="M35" s="60"/>
      <c r="N35" s="60"/>
      <c r="O35" s="60"/>
      <c r="P35" s="4" t="e">
        <f t="shared" si="0"/>
        <v>#DIV/0!</v>
      </c>
    </row>
    <row r="36" spans="1:16" ht="15" thickBot="1">
      <c r="A36" s="60">
        <v>25</v>
      </c>
      <c r="B36" s="60">
        <f>Список!B29</f>
        <v>0</v>
      </c>
      <c r="C36" s="60"/>
      <c r="D36" s="60"/>
      <c r="E36" s="60"/>
      <c r="F36" s="60"/>
      <c r="G36" s="60"/>
      <c r="H36" s="60"/>
      <c r="I36" s="60"/>
      <c r="J36" s="60"/>
      <c r="K36" s="60"/>
      <c r="L36" s="60" t="s">
        <v>15</v>
      </c>
      <c r="M36" s="60"/>
      <c r="N36" s="60"/>
      <c r="O36" s="60"/>
      <c r="P36" s="4" t="e">
        <f t="shared" si="0"/>
        <v>#DIV/0!</v>
      </c>
    </row>
    <row r="37" spans="1:16" ht="15" thickBot="1">
      <c r="A37" s="60">
        <v>26</v>
      </c>
      <c r="B37" s="60">
        <f>Список!B30</f>
        <v>0</v>
      </c>
      <c r="C37" s="60"/>
      <c r="D37" s="60"/>
      <c r="E37" s="60"/>
      <c r="F37" s="60"/>
      <c r="G37" s="60"/>
      <c r="H37" s="60"/>
      <c r="I37" s="60"/>
      <c r="J37" s="60"/>
      <c r="K37" s="60"/>
      <c r="L37" s="60" t="s">
        <v>15</v>
      </c>
      <c r="M37" s="60"/>
      <c r="N37" s="60"/>
      <c r="O37" s="60"/>
      <c r="P37" s="4" t="e">
        <f t="shared" si="0"/>
        <v>#DIV/0!</v>
      </c>
    </row>
    <row r="38" spans="1:16" ht="15" thickBot="1">
      <c r="A38" s="60">
        <v>27</v>
      </c>
      <c r="B38" s="60">
        <f>Список!B31</f>
        <v>0</v>
      </c>
      <c r="C38" s="60"/>
      <c r="D38" s="60"/>
      <c r="E38" s="60"/>
      <c r="F38" s="60"/>
      <c r="G38" s="60"/>
      <c r="H38" s="60"/>
      <c r="I38" s="60"/>
      <c r="J38" s="60"/>
      <c r="K38" s="60"/>
      <c r="L38" s="60" t="s">
        <v>15</v>
      </c>
      <c r="M38" s="60"/>
      <c r="N38" s="60"/>
      <c r="O38" s="60"/>
      <c r="P38" s="4" t="e">
        <f t="shared" si="0"/>
        <v>#DIV/0!</v>
      </c>
    </row>
    <row r="39" spans="1:16" ht="15" thickBot="1">
      <c r="A39" s="60">
        <v>28</v>
      </c>
      <c r="B39" s="60">
        <f>Список!B32</f>
        <v>0</v>
      </c>
      <c r="C39" s="60"/>
      <c r="D39" s="60"/>
      <c r="E39" s="60"/>
      <c r="F39" s="60"/>
      <c r="G39" s="60"/>
      <c r="H39" s="60"/>
      <c r="I39" s="60"/>
      <c r="J39" s="60"/>
      <c r="K39" s="60"/>
      <c r="L39" s="60" t="s">
        <v>15</v>
      </c>
      <c r="M39" s="60"/>
      <c r="N39" s="60"/>
      <c r="O39" s="60"/>
      <c r="P39" s="4" t="e">
        <f t="shared" si="0"/>
        <v>#DIV/0!</v>
      </c>
    </row>
    <row r="40" spans="1:16" ht="15" thickBot="1">
      <c r="A40" s="60">
        <v>29</v>
      </c>
      <c r="B40" s="60">
        <f>Список!B33</f>
        <v>0</v>
      </c>
      <c r="C40" s="60"/>
      <c r="D40" s="60"/>
      <c r="E40" s="60"/>
      <c r="F40" s="60"/>
      <c r="G40" s="60"/>
      <c r="H40" s="60"/>
      <c r="I40" s="60"/>
      <c r="J40" s="60"/>
      <c r="K40" s="60"/>
      <c r="L40" s="60" t="s">
        <v>15</v>
      </c>
      <c r="M40" s="60"/>
      <c r="N40" s="60"/>
      <c r="O40" s="60"/>
      <c r="P40" s="4" t="e">
        <f t="shared" si="0"/>
        <v>#DIV/0!</v>
      </c>
    </row>
    <row r="41" spans="1:16" ht="15" thickBot="1">
      <c r="A41" s="60">
        <v>30</v>
      </c>
      <c r="B41" s="60">
        <f>Список!B34</f>
        <v>0</v>
      </c>
      <c r="C41" s="60"/>
      <c r="D41" s="60"/>
      <c r="E41" s="60"/>
      <c r="F41" s="60"/>
      <c r="G41" s="60"/>
      <c r="H41" s="60"/>
      <c r="I41" s="60"/>
      <c r="J41" s="60"/>
      <c r="K41" s="60"/>
      <c r="L41" s="60" t="s">
        <v>15</v>
      </c>
      <c r="M41" s="60"/>
      <c r="N41" s="60"/>
      <c r="O41" s="60"/>
      <c r="P41" s="4" t="e">
        <f t="shared" si="0"/>
        <v>#DIV/0!</v>
      </c>
    </row>
    <row r="42" spans="1:16" ht="15" thickBot="1">
      <c r="A42" s="47"/>
      <c r="B42" s="93" t="s">
        <v>22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75" t="e">
        <f>AVERAGE(P12:P41)</f>
        <v>#DIV/0!</v>
      </c>
    </row>
    <row r="43" spans="1:16" ht="15" thickBot="1">
      <c r="A43" s="45"/>
      <c r="B43" s="76" t="s">
        <v>213</v>
      </c>
      <c r="C43" s="76"/>
      <c r="D43" s="76"/>
      <c r="E43" s="84" t="e">
        <f>AVERAGE(E12:E41)</f>
        <v>#DIV/0!</v>
      </c>
      <c r="F43" s="84" t="e">
        <f t="shared" ref="F43:O43" si="1">AVERAGE(F12:F41)</f>
        <v>#DIV/0!</v>
      </c>
      <c r="G43" s="84" t="e">
        <f t="shared" si="1"/>
        <v>#DIV/0!</v>
      </c>
      <c r="H43" s="84" t="e">
        <f t="shared" si="1"/>
        <v>#DIV/0!</v>
      </c>
      <c r="I43" s="84" t="e">
        <f t="shared" si="1"/>
        <v>#DIV/0!</v>
      </c>
      <c r="J43" s="84" t="e">
        <f t="shared" si="1"/>
        <v>#DIV/0!</v>
      </c>
      <c r="K43" s="84" t="e">
        <f t="shared" si="1"/>
        <v>#DIV/0!</v>
      </c>
      <c r="L43" s="84"/>
      <c r="M43" s="84" t="e">
        <f t="shared" si="1"/>
        <v>#DIV/0!</v>
      </c>
      <c r="N43" s="84" t="e">
        <f t="shared" si="1"/>
        <v>#DIV/0!</v>
      </c>
      <c r="O43" s="84" t="e">
        <f t="shared" si="1"/>
        <v>#DIV/0!</v>
      </c>
      <c r="P43" s="77"/>
    </row>
    <row r="44" spans="1:16" ht="15" thickBot="1">
      <c r="A44" s="45"/>
      <c r="B44" s="76" t="s">
        <v>214</v>
      </c>
      <c r="C44" s="76"/>
      <c r="D44" s="76"/>
      <c r="E44" s="98" t="e">
        <f>(E43+F43)/2</f>
        <v>#DIV/0!</v>
      </c>
      <c r="F44" s="99"/>
      <c r="G44" s="98" t="e">
        <f>(G43+H43+I43)/3</f>
        <v>#DIV/0!</v>
      </c>
      <c r="H44" s="100"/>
      <c r="I44" s="99"/>
      <c r="J44" s="84" t="e">
        <f>J43</f>
        <v>#DIV/0!</v>
      </c>
      <c r="K44" s="84" t="e">
        <f>K43</f>
        <v>#DIV/0!</v>
      </c>
      <c r="L44" s="84"/>
      <c r="M44" s="84" t="e">
        <f>M43</f>
        <v>#DIV/0!</v>
      </c>
      <c r="N44" s="84" t="e">
        <f>(N43+O43)/2</f>
        <v>#DIV/0!</v>
      </c>
      <c r="O44" s="84"/>
      <c r="P44" s="77"/>
    </row>
    <row r="45" spans="1:16">
      <c r="B45" s="138" t="s">
        <v>26</v>
      </c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</row>
    <row r="46" spans="1:16">
      <c r="B46" s="86" t="s">
        <v>210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</row>
    <row r="49" spans="2:5">
      <c r="B49" s="13" t="s">
        <v>263</v>
      </c>
      <c r="C49" s="13"/>
      <c r="D49" s="13"/>
      <c r="E49" s="13" t="e">
        <f>E44</f>
        <v>#DIV/0!</v>
      </c>
    </row>
    <row r="50" spans="2:5">
      <c r="B50" s="13" t="s">
        <v>264</v>
      </c>
      <c r="C50" s="13"/>
      <c r="D50" s="13"/>
      <c r="E50" s="13" t="e">
        <f>G44</f>
        <v>#DIV/0!</v>
      </c>
    </row>
    <row r="51" spans="2:5">
      <c r="B51" s="13" t="s">
        <v>265</v>
      </c>
      <c r="C51" s="13"/>
      <c r="D51" s="13"/>
      <c r="E51" s="13" t="e">
        <f>J44</f>
        <v>#DIV/0!</v>
      </c>
    </row>
    <row r="52" spans="2:5">
      <c r="B52" s="13" t="s">
        <v>266</v>
      </c>
      <c r="C52" s="13"/>
      <c r="D52" s="13"/>
      <c r="E52" s="13" t="e">
        <f>K44</f>
        <v>#DIV/0!</v>
      </c>
    </row>
    <row r="53" spans="2:5">
      <c r="B53" s="13" t="s">
        <v>267</v>
      </c>
      <c r="C53" s="13"/>
      <c r="D53" s="13"/>
      <c r="E53" s="13" t="e">
        <f>M44</f>
        <v>#DIV/0!</v>
      </c>
    </row>
    <row r="54" spans="2:5">
      <c r="B54" s="13" t="s">
        <v>268</v>
      </c>
      <c r="C54" s="13"/>
      <c r="D54" s="13"/>
      <c r="E54" s="13" t="e">
        <f>N44</f>
        <v>#DIV/0!</v>
      </c>
    </row>
  </sheetData>
  <mergeCells count="41">
    <mergeCell ref="B45:P45"/>
    <mergeCell ref="B46:P46"/>
    <mergeCell ref="M10:M11"/>
    <mergeCell ref="N10:N11"/>
    <mergeCell ref="O10:O11"/>
    <mergeCell ref="B42:O42"/>
    <mergeCell ref="E44:F44"/>
    <mergeCell ref="G44:I44"/>
    <mergeCell ref="L9:L11"/>
    <mergeCell ref="E10:E11"/>
    <mergeCell ref="F10:F11"/>
    <mergeCell ref="G10:G11"/>
    <mergeCell ref="H10:H11"/>
    <mergeCell ref="I10:I11"/>
    <mergeCell ref="J10:J11"/>
    <mergeCell ref="K10:K11"/>
    <mergeCell ref="A6:A11"/>
    <mergeCell ref="B6:B11"/>
    <mergeCell ref="E6:O6"/>
    <mergeCell ref="P6:P11"/>
    <mergeCell ref="E7:O7"/>
    <mergeCell ref="E8:L8"/>
    <mergeCell ref="M8:M9"/>
    <mergeCell ref="N8:O9"/>
    <mergeCell ref="E9:F9"/>
    <mergeCell ref="G9:I9"/>
    <mergeCell ref="A5:B5"/>
    <mergeCell ref="E5:F5"/>
    <mergeCell ref="G5:I5"/>
    <mergeCell ref="J5:L5"/>
    <mergeCell ref="A1:B1"/>
    <mergeCell ref="E1:F1"/>
    <mergeCell ref="I1:M1"/>
    <mergeCell ref="A2:D2"/>
    <mergeCell ref="E2:F2"/>
    <mergeCell ref="I2:O2"/>
    <mergeCell ref="A3:D3"/>
    <mergeCell ref="A4:B4"/>
    <mergeCell ref="E4:F4"/>
    <mergeCell ref="G4:I4"/>
    <mergeCell ref="J4:L4"/>
  </mergeCells>
  <conditionalFormatting sqref="E4">
    <cfRule type="containsText" dxfId="231" priority="19" operator="containsText" text="«2»">
      <formula>NOT(ISERROR(SEARCH("«2»",E4)))</formula>
    </cfRule>
    <cfRule type="expression" dxfId="230" priority="20">
      <formula>#REF!&lt;500</formula>
    </cfRule>
    <cfRule type="colorScale" priority="21">
      <colorScale>
        <cfvo type="min" val="0"/>
        <cfvo type="max" val="0"/>
        <color rgb="FF92D050"/>
        <color rgb="FFFFEF9C"/>
      </colorScale>
    </cfRule>
    <cfRule type="colorScale" priority="22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229" priority="18" operator="containsText" text="1,8 - 2">
      <formula>NOT(ISERROR(SEARCH("1,8 - 2",E5)))</formula>
    </cfRule>
  </conditionalFormatting>
  <conditionalFormatting sqref="E12:O41">
    <cfRule type="containsText" dxfId="228" priority="15" operator="containsText" text="2">
      <formula>NOT(ISERROR(SEARCH("2",E12)))</formula>
    </cfRule>
    <cfRule type="containsText" dxfId="227" priority="16" operator="containsText" text="1">
      <formula>NOT(ISERROR(SEARCH("1",E12)))</formula>
    </cfRule>
    <cfRule type="containsText" dxfId="226" priority="17" operator="containsText" text="0">
      <formula>NOT(ISERROR(SEARCH("0",E12)))</formula>
    </cfRule>
  </conditionalFormatting>
  <conditionalFormatting sqref="F12:O41">
    <cfRule type="containsText" dxfId="225" priority="13" operator="containsText" text="1">
      <formula>NOT(ISERROR(SEARCH("1",F12)))</formula>
    </cfRule>
    <cfRule type="containsText" dxfId="224" priority="14" operator="containsText" text="2">
      <formula>NOT(ISERROR(SEARCH("2",F12)))</formula>
    </cfRule>
  </conditionalFormatting>
  <conditionalFormatting sqref="G4">
    <cfRule type="containsText" dxfId="223" priority="11" operator="containsText" text="«1» показатель в стадии формирования">
      <formula>NOT(ISERROR(SEARCH("«1» показатель в стадии формирования",G4)))</formula>
    </cfRule>
    <cfRule type="containsText" dxfId="222" priority="12" operator="containsText" text="«1»">
      <formula>NOT(ISERROR(SEARCH("«1»",G4)))</formula>
    </cfRule>
  </conditionalFormatting>
  <conditionalFormatting sqref="G5">
    <cfRule type="containsText" dxfId="221" priority="10" operator="containsText" text="1,1 - 1,7">
      <formula>NOT(ISERROR(SEARCH("1,1 - 1,7",G5)))</formula>
    </cfRule>
  </conditionalFormatting>
  <conditionalFormatting sqref="J4:J5">
    <cfRule type="containsText" dxfId="220" priority="9" operator="containsText" text="«0» ">
      <formula>NOT(ISERROR(SEARCH("«0» ",J4)))</formula>
    </cfRule>
  </conditionalFormatting>
  <conditionalFormatting sqref="O4:O5">
    <cfRule type="containsText" dxfId="219" priority="8" operator="containsText" text="«0» ">
      <formula>NOT(ISERROR(SEARCH("«0» ",O4)))</formula>
    </cfRule>
  </conditionalFormatting>
  <conditionalFormatting sqref="P12:P44">
    <cfRule type="cellIs" dxfId="218" priority="5" operator="between">
      <formula>1.8</formula>
      <formula>2</formula>
    </cfRule>
    <cfRule type="cellIs" dxfId="217" priority="6" operator="between">
      <formula>1</formula>
      <formula>1.7</formula>
    </cfRule>
    <cfRule type="cellIs" dxfId="216" priority="7" operator="between">
      <formula>0</formula>
      <formula>0.9</formula>
    </cfRule>
  </conditionalFormatting>
  <conditionalFormatting sqref="E43:O44">
    <cfRule type="containsText" dxfId="215" priority="2" operator="containsText" text="0">
      <formula>NOT(ISERROR(SEARCH("0",E43)))</formula>
    </cfRule>
    <cfRule type="containsText" dxfId="214" priority="3" operator="containsText" text="1">
      <formula>NOT(ISERROR(SEARCH("1",E43)))</formula>
    </cfRule>
    <cfRule type="containsText" dxfId="213" priority="4" operator="containsText" text="2">
      <formula>NOT(ISERROR(SEARCH("2",E43)))</formula>
    </cfRule>
  </conditionalFormatting>
  <conditionalFormatting sqref="E43:O44">
    <cfRule type="cellIs" dxfId="212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00B0F0"/>
  </sheetPr>
  <dimension ref="A1:N6"/>
  <sheetViews>
    <sheetView workbookViewId="0">
      <selection activeCell="A8" sqref="A8"/>
    </sheetView>
  </sheetViews>
  <sheetFormatPr defaultRowHeight="14.5"/>
  <cols>
    <col min="1" max="1" width="12.54296875" customWidth="1"/>
    <col min="2" max="2" width="9.6328125" customWidth="1"/>
    <col min="4" max="4" width="12.453125" customWidth="1"/>
    <col min="5" max="5" width="10.36328125" customWidth="1"/>
    <col min="6" max="6" width="17.54296875" customWidth="1"/>
    <col min="7" max="7" width="13.453125" customWidth="1"/>
    <col min="8" max="8" width="10.6328125" customWidth="1"/>
    <col min="10" max="10" width="11.81640625" customWidth="1"/>
    <col min="11" max="11" width="10.54296875" customWidth="1"/>
    <col min="12" max="12" width="13" customWidth="1"/>
    <col min="13" max="13" width="15.453125" customWidth="1"/>
  </cols>
  <sheetData>
    <row r="1" spans="1:14">
      <c r="A1" t="s">
        <v>269</v>
      </c>
    </row>
    <row r="4" spans="1:14" ht="58">
      <c r="A4" s="13"/>
      <c r="B4" s="13" t="s">
        <v>257</v>
      </c>
      <c r="C4" s="13" t="s">
        <v>258</v>
      </c>
      <c r="D4" s="78" t="s">
        <v>259</v>
      </c>
      <c r="E4" s="78" t="s">
        <v>260</v>
      </c>
      <c r="F4" s="78" t="s">
        <v>261</v>
      </c>
      <c r="G4" s="78" t="s">
        <v>262</v>
      </c>
      <c r="H4" s="13" t="s">
        <v>263</v>
      </c>
      <c r="I4" s="13" t="s">
        <v>264</v>
      </c>
      <c r="J4" s="13" t="s">
        <v>265</v>
      </c>
      <c r="K4" s="78" t="s">
        <v>266</v>
      </c>
      <c r="L4" s="78" t="s">
        <v>267</v>
      </c>
      <c r="M4" s="78" t="s">
        <v>268</v>
      </c>
      <c r="N4" s="78" t="s">
        <v>225</v>
      </c>
    </row>
    <row r="5" spans="1:14">
      <c r="A5" s="13" t="s">
        <v>223</v>
      </c>
      <c r="B5" s="13" t="e">
        <f>'Худ.эст.к 4г ч1. Н.г.'!E50</f>
        <v>#DIV/0!</v>
      </c>
      <c r="C5" s="13" t="e">
        <f>'Худ.эст.к 4г ч1. Н.г.'!E51</f>
        <v>#DIV/0!</v>
      </c>
      <c r="D5" s="13" t="e">
        <f>'Худ.эст.к 4г ч1. Н.г.'!E52</f>
        <v>#DIV/0!</v>
      </c>
      <c r="E5" s="13" t="e">
        <f>'Худ.эст.к 4г ч1. Н.г.'!E53</f>
        <v>#DIV/0!</v>
      </c>
      <c r="F5" s="13" t="e">
        <f>'Худ.эст.к 4г ч1. Н.г.'!E54</f>
        <v>#DIV/0!</v>
      </c>
      <c r="G5" s="13" t="e">
        <f>'Худ.эст.к 4г ч1. Н.г.'!E55</f>
        <v>#DIV/0!</v>
      </c>
      <c r="H5" s="13" t="e">
        <f>'Худ.эст.к 4г ч2. Н.г.'!E49</f>
        <v>#DIV/0!</v>
      </c>
      <c r="I5" s="13" t="e">
        <f>'Худ.эст.к 4г ч2. Н.г.'!E50</f>
        <v>#DIV/0!</v>
      </c>
      <c r="J5" s="13" t="e">
        <f>'Худ.эст.к 4г ч2. Н.г.'!E51</f>
        <v>#DIV/0!</v>
      </c>
      <c r="K5" s="13" t="e">
        <f>'Худ.эст.к 4г ч2. Н.г.'!E52</f>
        <v>#DIV/0!</v>
      </c>
      <c r="L5" s="13" t="e">
        <f>'Худ.эст.к 4г ч2. Н.г.'!E53</f>
        <v>#DIV/0!</v>
      </c>
      <c r="M5" s="13" t="e">
        <f>'Худ.эст.к 4г ч2. Н.г.'!E54</f>
        <v>#DIV/0!</v>
      </c>
      <c r="N5" s="13" t="e">
        <f>AVERAGE(B5:M5)</f>
        <v>#DIV/0!</v>
      </c>
    </row>
    <row r="6" spans="1:14">
      <c r="A6" s="13" t="s">
        <v>224</v>
      </c>
      <c r="B6" s="13" t="e">
        <f>'Худ.эст.к 4г ч1. К.г. '!$E$50</f>
        <v>#DIV/0!</v>
      </c>
      <c r="C6" s="13" t="e">
        <f>'Худ.эст.к 4г ч1. К.г. '!$E$51</f>
        <v>#DIV/0!</v>
      </c>
      <c r="D6" s="13" t="e">
        <f>'Худ.эст.к 4г ч1. К.г. '!$E$52</f>
        <v>#DIV/0!</v>
      </c>
      <c r="E6" s="13" t="e">
        <f>'Худ.эст.к 4г ч1. К.г. '!$E$53</f>
        <v>#DIV/0!</v>
      </c>
      <c r="F6" s="13" t="e">
        <f>'Худ.эст.к 4г ч1. К.г. '!$E$54</f>
        <v>#DIV/0!</v>
      </c>
      <c r="G6" s="13" t="e">
        <f>'Худ.эст.к 4г ч1. К.г. '!$E$55</f>
        <v>#DIV/0!</v>
      </c>
      <c r="H6" s="13" t="e">
        <f>'Худ.эст.к 4г ч2. К.г. '!$E$49</f>
        <v>#DIV/0!</v>
      </c>
      <c r="I6" s="13" t="e">
        <f>'Худ.эст.к 4г ч2. К.г. '!$E$50</f>
        <v>#DIV/0!</v>
      </c>
      <c r="J6" s="13" t="e">
        <f>'Худ.эст.к 4г ч2. К.г. '!$E$51</f>
        <v>#DIV/0!</v>
      </c>
      <c r="K6" s="13" t="e">
        <f>'Худ.эст.к 4г ч2. К.г. '!$E$52</f>
        <v>#DIV/0!</v>
      </c>
      <c r="L6" s="13" t="e">
        <f>'Худ.эст.к 4г ч2. К.г. '!$E$53</f>
        <v>#DIV/0!</v>
      </c>
      <c r="M6" s="13" t="e">
        <f>'Худ.эст.к 4г ч2. К.г. '!$E$54</f>
        <v>#DIV/0!</v>
      </c>
      <c r="N6" s="13" t="e">
        <f>AVERAGE(B6:M6)</f>
        <v>#DIV/0!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4:DE10"/>
  <sheetViews>
    <sheetView zoomScale="70" zoomScaleNormal="70" workbookViewId="0">
      <selection activeCell="Q9" sqref="Q9:S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customHeight="1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34.75" customHeight="1" thickBot="1">
      <c r="A6" s="214">
        <f>Список!B5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5.2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4">
        <f>'Реч.разв.к 4г ч1. Н.г.'!E11</f>
        <v>0</v>
      </c>
      <c r="C9" s="84">
        <f>'Реч.разв.к 4г ч1. Н.г.'!F11</f>
        <v>0</v>
      </c>
      <c r="D9" s="84">
        <f>'Реч.разв.к 4г ч1. Н.г.'!G11</f>
        <v>0</v>
      </c>
      <c r="E9" s="84">
        <f>'Реч.разв.к 4г ч1. Н.г.'!H11</f>
        <v>0</v>
      </c>
      <c r="F9" s="84">
        <f>'Реч.разв.к 4г ч1. Н.г.'!I11</f>
        <v>0</v>
      </c>
      <c r="G9" s="84">
        <f>'Реч.разв.к 4г ч1. Н.г.'!J11</f>
        <v>0</v>
      </c>
      <c r="H9" s="84">
        <f>'Реч.разв.к 4г ч1. Н.г.'!K11</f>
        <v>0</v>
      </c>
      <c r="I9" s="84">
        <f>'Реч.разв.к 4г ч1. Н.г.'!L11</f>
        <v>0</v>
      </c>
      <c r="J9" s="84">
        <f>'Реч.разв.к 4г ч1. Н.г.'!M11</f>
        <v>0</v>
      </c>
      <c r="K9" s="84">
        <f>'Реч.разв.к 4г ч1. Н.г.'!N11</f>
        <v>0</v>
      </c>
      <c r="L9" s="84">
        <f>'Реч.разв.к 4г ч1. Н.г.'!O11</f>
        <v>0</v>
      </c>
      <c r="M9" s="84">
        <f>'Реч.разв.к 4г ч2. Н.г.'!E11</f>
        <v>0</v>
      </c>
      <c r="N9" s="84">
        <f>'Реч.разв.к 4г ч2. Н.г.'!F11</f>
        <v>0</v>
      </c>
      <c r="O9" s="84">
        <f>'Реч.разв.к 4г ч2. Н.г.'!G11</f>
        <v>0</v>
      </c>
      <c r="P9" s="84">
        <f>'Реч.разв.к 4г ч2. Н.г.'!H11</f>
        <v>0</v>
      </c>
      <c r="Q9" s="84">
        <f>'Реч.разв.к 4г ч2. Н.г.'!I11</f>
        <v>0</v>
      </c>
      <c r="R9" s="84">
        <f>'Реч.разв.к 4г ч2. Н.г.'!J11</f>
        <v>0</v>
      </c>
      <c r="S9" s="84">
        <f>'Реч.разв.к 4г ч2. Н.г.'!K11</f>
        <v>0</v>
      </c>
      <c r="T9" s="84">
        <f>'Реч.разв.к 4г ч2. Н.г.'!L11</f>
        <v>0</v>
      </c>
      <c r="U9" s="84">
        <f>'Реч.разв.к 4г ч2. Н.г.'!M11</f>
        <v>0</v>
      </c>
      <c r="V9" s="84">
        <f>'Физ.разв. к 4г ч1. Н.г.'!E11</f>
        <v>0</v>
      </c>
      <c r="W9" s="84">
        <f>'Физ.разв. к 4г ч1. Н.г.'!F11</f>
        <v>0</v>
      </c>
      <c r="X9" s="84">
        <f>'Физ.разв. к 4г ч1. Н.г.'!G11</f>
        <v>0</v>
      </c>
      <c r="Y9" s="84">
        <f>'Физ.разв. к 4г ч1. Н.г.'!H11</f>
        <v>0</v>
      </c>
      <c r="Z9" s="84">
        <f>'Физ.разв. к 4г ч1. Н.г.'!I11</f>
        <v>0</v>
      </c>
      <c r="AA9" s="84">
        <f>'Физ.разв. к 4г ч1. Н.г.'!J11</f>
        <v>0</v>
      </c>
      <c r="AB9" s="84">
        <f>'Физ.разв. к 4г ч1. Н.г.'!K11</f>
        <v>0</v>
      </c>
      <c r="AC9" s="84">
        <f>'Физ.разв. к 4г ч1. Н.г.'!L11</f>
        <v>0</v>
      </c>
      <c r="AD9" s="84">
        <f>'Физ.разв. к 4г ч1. Н.г.'!M11</f>
        <v>0</v>
      </c>
      <c r="AE9" s="84" t="str">
        <f>'Физ.разв. к 4г ч1. Н.г.'!N11</f>
        <v>*</v>
      </c>
      <c r="AF9" s="84">
        <f>'Физ.разв. к 4г ч1. Н.г.'!O11</f>
        <v>0</v>
      </c>
      <c r="AG9" s="84">
        <f>'Физ.разв. к 4г ч2. Н.г.'!E11</f>
        <v>0</v>
      </c>
      <c r="AH9" s="84">
        <f>'Физ.разв. к 4г ч2. Н.г.'!F11</f>
        <v>0</v>
      </c>
      <c r="AI9" s="84">
        <f>'Физ.разв. к 4г ч2. Н.г.'!G11</f>
        <v>0</v>
      </c>
      <c r="AJ9" s="84">
        <f>'Физ.разв. к 4г ч2. Н.г.'!H11</f>
        <v>0</v>
      </c>
      <c r="AK9" s="84">
        <f>'Физ.разв. к 4г ч2. Н.г.'!I11</f>
        <v>0</v>
      </c>
      <c r="AL9" s="84">
        <f>'Физ.разв. к 4г ч2. Н.г.'!J11</f>
        <v>0</v>
      </c>
      <c r="AM9" s="84">
        <f>'Физ.разв. к 4г ч2. Н.г.'!K11</f>
        <v>0</v>
      </c>
      <c r="AN9" s="84">
        <f>'Физ.разв. к 4г ч2. Н.г.'!L11</f>
        <v>0</v>
      </c>
      <c r="AO9" s="84">
        <f>'Физ.разв. к 4г ч2. Н.г.'!M11</f>
        <v>0</v>
      </c>
      <c r="AP9" s="84">
        <f>'Соц.ком. к 4г. Н.г.'!E11</f>
        <v>0</v>
      </c>
      <c r="AQ9" s="84">
        <f>'Соц.ком. к 4г. Н.г.'!F11</f>
        <v>0</v>
      </c>
      <c r="AR9" s="84">
        <f>'Соц.ком. к 4г. Н.г.'!G11</f>
        <v>0</v>
      </c>
      <c r="AS9" s="84">
        <f>'Соц.ком. к 4г. Н.г.'!H11</f>
        <v>0</v>
      </c>
      <c r="AT9" s="84">
        <f>'Соц.ком. к 4г. Н.г.'!I11</f>
        <v>0</v>
      </c>
      <c r="AU9" s="84">
        <f>'Соц.ком. к 4г. Н.г.'!J11</f>
        <v>0</v>
      </c>
      <c r="AV9" s="84">
        <f>'Соц.ком. к 4г. Н.г.'!K11</f>
        <v>0</v>
      </c>
      <c r="AW9" s="84">
        <f>'Соц.ком. к 4г. Н.г.'!L11</f>
        <v>0</v>
      </c>
      <c r="AX9" s="84">
        <f>'Соц.ком. к 4г. Н.г.'!M11</f>
        <v>0</v>
      </c>
      <c r="AY9" s="84">
        <f>'Соц.ком. к 4г. Н.г.'!N11</f>
        <v>0</v>
      </c>
      <c r="AZ9" s="84">
        <f>'Соц.ком. к 4г. Н.г.'!O11</f>
        <v>0</v>
      </c>
      <c r="BA9" s="84">
        <f>'Соц.ком. к 4г. Н.г.'!P11</f>
        <v>0</v>
      </c>
      <c r="BB9" s="84">
        <f>'Соц.ком. к 4г. Н.г.'!Q11</f>
        <v>0</v>
      </c>
      <c r="BC9" s="84">
        <f>'Соц.ком. к 4г. Н.г.'!R11</f>
        <v>0</v>
      </c>
      <c r="BD9" s="84">
        <f>'Соц.ком. к 4г. Н.г.'!S11</f>
        <v>0</v>
      </c>
      <c r="BE9" s="84">
        <f>'Соц.ком. к 4г. Н.г.'!T11</f>
        <v>0</v>
      </c>
      <c r="BF9" s="84">
        <f>'Соц.ком. к 4г. Н.г.'!U11</f>
        <v>0</v>
      </c>
      <c r="BG9" s="84">
        <f>'Соц.ком. к 4г. Н.г.'!V11</f>
        <v>0</v>
      </c>
      <c r="BH9" s="84">
        <f>'Соц.ком. к 4г. Н.г.'!W11</f>
        <v>0</v>
      </c>
      <c r="BI9" s="84">
        <f>'Соц.ком. к 4г. Н.г.'!X11</f>
        <v>0</v>
      </c>
      <c r="BJ9" s="84">
        <f>'Позн.разв. к 4г ч1. Н.г.'!E12</f>
        <v>0</v>
      </c>
      <c r="BK9" s="84">
        <f>'Позн.разв. к 4г ч1. Н.г.'!F12</f>
        <v>0</v>
      </c>
      <c r="BL9" s="84">
        <f>'Позн.разв. к 4г ч1. Н.г.'!G12</f>
        <v>0</v>
      </c>
      <c r="BM9" s="84">
        <f>'Позн.разв. к 4г ч1. Н.г.'!H12</f>
        <v>0</v>
      </c>
      <c r="BN9" s="84">
        <f>'Позн.разв. к 4г ч1. Н.г.'!I12</f>
        <v>0</v>
      </c>
      <c r="BO9" s="84">
        <f>'Позн.разв. к 4г ч1. Н.г.'!J12</f>
        <v>0</v>
      </c>
      <c r="BP9" s="84">
        <f>'Позн.разв. к 4г ч1. Н.г.'!K12</f>
        <v>0</v>
      </c>
      <c r="BQ9" s="84">
        <f>'Позн.разв. к 4г ч1. Н.г.'!L12</f>
        <v>0</v>
      </c>
      <c r="BR9" s="84">
        <f>'Позн.разв. к 4г ч1. Н.г.'!M12</f>
        <v>0</v>
      </c>
      <c r="BS9" s="84">
        <f>'Позн.разв. к 4г ч1. Н.г.'!N12</f>
        <v>0</v>
      </c>
      <c r="BT9" s="84">
        <f>'Позн.разв. к 4г ч1. Н.г.'!O12</f>
        <v>0</v>
      </c>
      <c r="BU9" s="84">
        <f>'Позн.разв. к 4г ч1. Н.г.'!P12</f>
        <v>0</v>
      </c>
      <c r="BV9" s="84">
        <f>'Позн.разв. к 4г ч2. Н.г.'!E12</f>
        <v>0</v>
      </c>
      <c r="BW9" s="84">
        <f>'Позн.разв. к 4г ч2. Н.г.'!F12</f>
        <v>0</v>
      </c>
      <c r="BX9" s="84">
        <f>'Позн.разв. к 4г ч2. Н.г.'!G12</f>
        <v>0</v>
      </c>
      <c r="BY9" s="84">
        <f>'Позн.разв. к 4г ч2. Н.г.'!H12</f>
        <v>0</v>
      </c>
      <c r="BZ9" s="84">
        <f>'Позн.разв. к 4г ч2. Н.г.'!I12</f>
        <v>0</v>
      </c>
      <c r="CA9" s="84">
        <f>'Позн.разв. к 4г ч2. Н.г.'!J12</f>
        <v>0</v>
      </c>
      <c r="CB9" s="84">
        <f>'Позн.разв. к 4г ч2. Н.г.'!K12</f>
        <v>0</v>
      </c>
      <c r="CC9" s="84">
        <f>'Позн.разв. к 4г ч2. Н.г.'!L12</f>
        <v>0</v>
      </c>
      <c r="CD9" s="84">
        <f>'Позн.разв. к 4г ч2. Н.г.'!M12</f>
        <v>0</v>
      </c>
      <c r="CE9" s="84">
        <f>'Позн.разв. к 4г ч2. Н.г.'!N12</f>
        <v>0</v>
      </c>
      <c r="CF9" s="84">
        <f>'Позн.разв. к 4г ч2. Н.г.'!O12</f>
        <v>0</v>
      </c>
      <c r="CG9" s="84">
        <f>'Позн.разв. к 4г ч2. Н.г.'!P12</f>
        <v>0</v>
      </c>
      <c r="CH9" s="84">
        <f>'Позн.разв. к 4г ч2. Н.г.'!Q12</f>
        <v>0</v>
      </c>
      <c r="CI9" s="84">
        <f>'Позн.разв. к 4г ч2. Н.г.'!R12</f>
        <v>0</v>
      </c>
      <c r="CJ9" s="84">
        <f>'Худ.эст.к 4г ч1. Н.г.'!E12</f>
        <v>0</v>
      </c>
      <c r="CK9" s="84">
        <f>'Худ.эст.к 4г ч1. Н.г.'!F12</f>
        <v>0</v>
      </c>
      <c r="CL9" s="84">
        <f>'Худ.эст.к 4г ч1. Н.г.'!G12</f>
        <v>0</v>
      </c>
      <c r="CM9" s="84">
        <f>'Худ.эст.к 4г ч1. Н.г.'!H12</f>
        <v>0</v>
      </c>
      <c r="CN9" s="84">
        <f>'Худ.эст.к 4г ч1. Н.г.'!I12</f>
        <v>0</v>
      </c>
      <c r="CO9" s="84">
        <f>'Худ.эст.к 4г ч1. Н.г.'!J12</f>
        <v>0</v>
      </c>
      <c r="CP9" s="84">
        <f>'Худ.эст.к 4г ч1. Н.г.'!K12</f>
        <v>0</v>
      </c>
      <c r="CQ9" s="84">
        <f>'Худ.эст.к 4г ч1. Н.г.'!L12</f>
        <v>0</v>
      </c>
      <c r="CR9" s="84">
        <f>'Худ.эст.к 4г ч1. Н.г.'!M12</f>
        <v>0</v>
      </c>
      <c r="CS9" s="84">
        <f>'Худ.эст.к 4г ч1. Н.г.'!N12</f>
        <v>0</v>
      </c>
      <c r="CT9" s="84" t="str">
        <f>'Худ.эст.к 4г ч1. Н.г.'!O12</f>
        <v>*</v>
      </c>
      <c r="CU9" s="84">
        <f>'Худ.эст.к 4г ч2. Н.г.'!E12</f>
        <v>0</v>
      </c>
      <c r="CV9" s="84">
        <f>'Худ.эст.к 4г ч2. Н.г.'!F12</f>
        <v>0</v>
      </c>
      <c r="CW9" s="84">
        <f>'Худ.эст.к 4г ч2. Н.г.'!G12</f>
        <v>0</v>
      </c>
      <c r="CX9" s="84">
        <f>'Худ.эст.к 4г ч2. Н.г.'!H12</f>
        <v>0</v>
      </c>
      <c r="CY9" s="84">
        <f>'Худ.эст.к 4г ч2. Н.г.'!I12</f>
        <v>0</v>
      </c>
      <c r="CZ9" s="84">
        <f>'Худ.эст.к 4г ч2. Н.г.'!J12</f>
        <v>0</v>
      </c>
      <c r="DA9" s="84">
        <f>'Худ.эст.к 4г ч2. Н.г.'!K12</f>
        <v>0</v>
      </c>
      <c r="DB9" s="84" t="str">
        <f>'Худ.эст.к 4г ч2. Н.г.'!L12</f>
        <v>*</v>
      </c>
      <c r="DC9" s="84">
        <f>'Худ.эст.к 4г ч2. Н.г.'!M12</f>
        <v>0</v>
      </c>
      <c r="DD9" s="84">
        <f>'Худ.эст.к 4г ч2. Н.г.'!N12</f>
        <v>0</v>
      </c>
      <c r="DE9" s="84">
        <f>'Худ.эст.к 4г ч2. Н.г.'!O12</f>
        <v>0</v>
      </c>
    </row>
    <row r="10" spans="1:109" ht="15" thickBot="1">
      <c r="A10" s="13" t="s">
        <v>224</v>
      </c>
      <c r="B10" s="84">
        <f>'Реч.разв.к 4г ч1. К.г. '!E11</f>
        <v>0</v>
      </c>
      <c r="C10" s="84">
        <f>'Реч.разв.к 4г ч1. К.г. '!F11</f>
        <v>0</v>
      </c>
      <c r="D10" s="84">
        <f>'Реч.разв.к 4г ч1. К.г. '!G11</f>
        <v>0</v>
      </c>
      <c r="E10" s="84">
        <f>'Реч.разв.к 4г ч1. К.г. '!H11</f>
        <v>0</v>
      </c>
      <c r="F10" s="84">
        <f>'Реч.разв.к 4г ч1. К.г. '!I11</f>
        <v>0</v>
      </c>
      <c r="G10" s="84">
        <f>'Реч.разв.к 4г ч1. К.г. '!J11</f>
        <v>0</v>
      </c>
      <c r="H10" s="84">
        <f>'Реч.разв.к 4г ч1. К.г. '!K11</f>
        <v>0</v>
      </c>
      <c r="I10" s="84">
        <f>'Реч.разв.к 4г ч1. К.г. '!L11</f>
        <v>0</v>
      </c>
      <c r="J10" s="84">
        <f>'Реч.разв.к 4г ч1. К.г. '!M11</f>
        <v>0</v>
      </c>
      <c r="K10" s="84">
        <f>'Реч.разв.к 4г ч1. К.г. '!N11</f>
        <v>0</v>
      </c>
      <c r="L10" s="84">
        <f>'Реч.разв.к 4г ч1. К.г. '!O11</f>
        <v>0</v>
      </c>
      <c r="M10" s="84">
        <f>'Реч.разв.к 4г ч2 . К.г.'!E11</f>
        <v>0</v>
      </c>
      <c r="N10" s="84">
        <f>'Реч.разв.к 4г ч2 . К.г.'!F11</f>
        <v>0</v>
      </c>
      <c r="O10" s="84">
        <f>'Реч.разв.к 4г ч2 . К.г.'!G11</f>
        <v>0</v>
      </c>
      <c r="P10" s="84">
        <f>'Реч.разв.к 4г ч2 . К.г.'!H11</f>
        <v>0</v>
      </c>
      <c r="Q10" s="84">
        <f>'Реч.разв.к 4г ч2 . К.г.'!I11</f>
        <v>0</v>
      </c>
      <c r="R10" s="84">
        <f>'Реч.разв.к 4г ч2 . К.г.'!J11</f>
        <v>0</v>
      </c>
      <c r="S10" s="84">
        <f>'Реч.разв.к 4г ч2 . К.г.'!K11</f>
        <v>0</v>
      </c>
      <c r="T10" s="84">
        <f>'Реч.разв.к 4г ч2 . К.г.'!L11</f>
        <v>0</v>
      </c>
      <c r="U10" s="84">
        <f>'Реч.разв.к 4г ч2 . К.г.'!M11</f>
        <v>0</v>
      </c>
      <c r="V10" s="84">
        <f>'Физ.разв. к 4г ч1. К.г. '!E11</f>
        <v>0</v>
      </c>
      <c r="W10" s="84">
        <f>'Физ.разв. к 4г ч1. К.г. '!F11</f>
        <v>0</v>
      </c>
      <c r="X10" s="84">
        <f>'Физ.разв. к 4г ч1. К.г. '!G11</f>
        <v>0</v>
      </c>
      <c r="Y10" s="84">
        <f>'Физ.разв. к 4г ч1. К.г. '!H11</f>
        <v>0</v>
      </c>
      <c r="Z10" s="84">
        <f>'Физ.разв. к 4г ч1. К.г. '!I11</f>
        <v>0</v>
      </c>
      <c r="AA10" s="84">
        <f>'Физ.разв. к 4г ч1. К.г. '!J11</f>
        <v>0</v>
      </c>
      <c r="AB10" s="84">
        <f>'Физ.разв. к 4г ч1. К.г. '!K11</f>
        <v>0</v>
      </c>
      <c r="AC10" s="84">
        <f>'Физ.разв. к 4г ч1. К.г. '!L11</f>
        <v>0</v>
      </c>
      <c r="AD10" s="84">
        <f>'Физ.разв. к 4г ч1. К.г. '!M11</f>
        <v>0</v>
      </c>
      <c r="AE10" s="84" t="str">
        <f>'Физ.разв. к 4г ч1. К.г. '!N11</f>
        <v>*</v>
      </c>
      <c r="AF10" s="84">
        <f>'Физ.разв. к 4г ч1. К.г. '!O11</f>
        <v>0</v>
      </c>
      <c r="AG10" s="84">
        <f>'Физ.разв. к 4г ч2. К.г. '!E11</f>
        <v>0</v>
      </c>
      <c r="AH10" s="84">
        <f>'Физ.разв. к 4г ч2. К.г. '!F11</f>
        <v>0</v>
      </c>
      <c r="AI10" s="84">
        <f>'Физ.разв. к 4г ч2. К.г. '!G11</f>
        <v>0</v>
      </c>
      <c r="AJ10" s="84">
        <f>'Физ.разв. к 4г ч2. К.г. '!H11</f>
        <v>0</v>
      </c>
      <c r="AK10" s="84">
        <f>'Физ.разв. к 4г ч2. К.г. '!I11</f>
        <v>0</v>
      </c>
      <c r="AL10" s="84">
        <f>'Физ.разв. к 4г ч2. К.г. '!J11</f>
        <v>0</v>
      </c>
      <c r="AM10" s="84">
        <f>'Физ.разв. к 4г ч2. К.г. '!K11</f>
        <v>0</v>
      </c>
      <c r="AN10" s="84">
        <f>'Физ.разв. к 4г ч2. К.г. '!L11</f>
        <v>0</v>
      </c>
      <c r="AO10" s="84">
        <f>'Физ.разв. к 4г ч2. К.г. '!M11</f>
        <v>0</v>
      </c>
      <c r="AP10" s="84">
        <f>'Соц.ком. к 4г. К.г. '!E11</f>
        <v>0</v>
      </c>
      <c r="AQ10" s="84">
        <f>'Соц.ком. к 4г. К.г. '!F11</f>
        <v>0</v>
      </c>
      <c r="AR10" s="84">
        <f>'Соц.ком. к 4г. К.г. '!G11</f>
        <v>0</v>
      </c>
      <c r="AS10" s="84">
        <f>'Соц.ком. к 4г. К.г. '!H11</f>
        <v>0</v>
      </c>
      <c r="AT10" s="84">
        <f>'Соц.ком. к 4г. К.г. '!I11</f>
        <v>0</v>
      </c>
      <c r="AU10" s="84">
        <f>'Соц.ком. к 4г. К.г. '!J11</f>
        <v>0</v>
      </c>
      <c r="AV10" s="84">
        <f>'Соц.ком. к 4г. К.г. '!K11</f>
        <v>0</v>
      </c>
      <c r="AW10" s="84">
        <f>'Соц.ком. к 4г. К.г. '!L11</f>
        <v>0</v>
      </c>
      <c r="AX10" s="84">
        <f>'Соц.ком. к 4г. К.г. '!M11</f>
        <v>0</v>
      </c>
      <c r="AY10" s="84">
        <f>'Соц.ком. к 4г. К.г. '!N11</f>
        <v>0</v>
      </c>
      <c r="AZ10" s="84">
        <f>'Соц.ком. к 4г. К.г. '!O11</f>
        <v>0</v>
      </c>
      <c r="BA10" s="84">
        <f>'Соц.ком. к 4г. К.г. '!P11</f>
        <v>0</v>
      </c>
      <c r="BB10" s="84">
        <f>'Соц.ком. к 4г. К.г. '!Q11</f>
        <v>0</v>
      </c>
      <c r="BC10" s="84">
        <f>'Соц.ком. к 4г. К.г. '!R11</f>
        <v>0</v>
      </c>
      <c r="BD10" s="84">
        <f>'Соц.ком. к 4г. К.г. '!S11</f>
        <v>0</v>
      </c>
      <c r="BE10" s="84">
        <f>'Соц.ком. к 4г. К.г. '!T11</f>
        <v>0</v>
      </c>
      <c r="BF10" s="84">
        <f>'Соц.ком. к 4г. К.г. '!U11</f>
        <v>0</v>
      </c>
      <c r="BG10" s="84">
        <f>'Соц.ком. к 4г. К.г. '!V11</f>
        <v>0</v>
      </c>
      <c r="BH10" s="84">
        <f>'Соц.ком. к 4г. К.г. '!W11</f>
        <v>0</v>
      </c>
      <c r="BI10" s="84">
        <f>'Соц.ком. к 4г. К.г. '!X11</f>
        <v>0</v>
      </c>
      <c r="BJ10" s="84">
        <f>'Позн.разв. к 4г ч1. К.г. '!E12</f>
        <v>0</v>
      </c>
      <c r="BK10" s="84">
        <f>'Позн.разв. к 4г ч1. К.г. '!F12</f>
        <v>0</v>
      </c>
      <c r="BL10" s="84">
        <f>'Позн.разв. к 4г ч1. К.г. '!G12</f>
        <v>0</v>
      </c>
      <c r="BM10" s="84">
        <f>'Позн.разв. к 4г ч1. К.г. '!H12</f>
        <v>0</v>
      </c>
      <c r="BN10" s="84">
        <f>'Позн.разв. к 4г ч1. К.г. '!I12</f>
        <v>0</v>
      </c>
      <c r="BO10" s="84">
        <f>'Позн.разв. к 4г ч1. К.г. '!J12</f>
        <v>0</v>
      </c>
      <c r="BP10" s="84">
        <f>'Позн.разв. к 4г ч1. К.г. '!K12</f>
        <v>0</v>
      </c>
      <c r="BQ10" s="84">
        <f>'Позн.разв. к 4г ч1. К.г. '!L12</f>
        <v>0</v>
      </c>
      <c r="BR10" s="84">
        <f>'Позн.разв. к 4г ч1. К.г. '!M12</f>
        <v>0</v>
      </c>
      <c r="BS10" s="84">
        <f>'Позн.разв. к 4г ч1. К.г. '!N12</f>
        <v>0</v>
      </c>
      <c r="BT10" s="84">
        <f>'Позн.разв. к 4г ч1. К.г. '!O12</f>
        <v>0</v>
      </c>
      <c r="BU10" s="84">
        <f>'Позн.разв. к 4г ч1. К.г. '!P12</f>
        <v>0</v>
      </c>
      <c r="BV10" s="84">
        <f>'Позн.разв. к 4г ч2 .К.г.'!E12</f>
        <v>0</v>
      </c>
      <c r="BW10" s="84">
        <f>'Позн.разв. к 4г ч2 .К.г.'!F12</f>
        <v>0</v>
      </c>
      <c r="BX10" s="84">
        <f>'Позн.разв. к 4г ч2 .К.г.'!G12</f>
        <v>0</v>
      </c>
      <c r="BY10" s="84">
        <f>'Позн.разв. к 4г ч2 .К.г.'!H12</f>
        <v>0</v>
      </c>
      <c r="BZ10" s="84">
        <f>'Позн.разв. к 4г ч2 .К.г.'!I12</f>
        <v>0</v>
      </c>
      <c r="CA10" s="84">
        <f>'Позн.разв. к 4г ч2 .К.г.'!J12</f>
        <v>0</v>
      </c>
      <c r="CB10" s="84">
        <f>'Позн.разв. к 4г ч2 .К.г.'!K12</f>
        <v>0</v>
      </c>
      <c r="CC10" s="84">
        <f>'Позн.разв. к 4г ч2 .К.г.'!L12</f>
        <v>0</v>
      </c>
      <c r="CD10" s="84">
        <f>'Позн.разв. к 4г ч2 .К.г.'!M12</f>
        <v>0</v>
      </c>
      <c r="CE10" s="84">
        <f>'Позн.разв. к 4г ч2 .К.г.'!N12</f>
        <v>0</v>
      </c>
      <c r="CF10" s="84">
        <f>'Позн.разв. к 4г ч2 .К.г.'!O12</f>
        <v>0</v>
      </c>
      <c r="CG10" s="84">
        <f>'Позн.разв. к 4г ч2 .К.г.'!P12</f>
        <v>0</v>
      </c>
      <c r="CH10" s="84">
        <f>'Позн.разв. к 4г ч2 .К.г.'!Q12</f>
        <v>0</v>
      </c>
      <c r="CI10" s="84">
        <f>'Позн.разв. к 4г ч2 .К.г.'!R12</f>
        <v>0</v>
      </c>
      <c r="CJ10" s="84">
        <f>'Худ.эст.к 4г ч1. К.г. '!E12</f>
        <v>0</v>
      </c>
      <c r="CK10" s="84">
        <f>'Худ.эст.к 4г ч1. К.г. '!F12</f>
        <v>0</v>
      </c>
      <c r="CL10" s="84">
        <f>'Худ.эст.к 4г ч1. К.г. '!G12</f>
        <v>0</v>
      </c>
      <c r="CM10" s="84">
        <f>'Худ.эст.к 4г ч1. К.г. '!H12</f>
        <v>0</v>
      </c>
      <c r="CN10" s="84">
        <f>'Худ.эст.к 4г ч1. К.г. '!I12</f>
        <v>0</v>
      </c>
      <c r="CO10" s="84">
        <f>'Худ.эст.к 4г ч1. К.г. '!J12</f>
        <v>0</v>
      </c>
      <c r="CP10" s="84">
        <f>'Худ.эст.к 4г ч1. К.г. '!K12</f>
        <v>0</v>
      </c>
      <c r="CQ10" s="84">
        <f>'Худ.эст.к 4г ч1. К.г. '!L12</f>
        <v>0</v>
      </c>
      <c r="CR10" s="84">
        <f>'Худ.эст.к 4г ч1. К.г. '!M12</f>
        <v>0</v>
      </c>
      <c r="CS10" s="84">
        <f>'Худ.эст.к 4г ч1. К.г. '!N12</f>
        <v>0</v>
      </c>
      <c r="CT10" s="84" t="str">
        <f>'Худ.эст.к 4г ч1. К.г. '!O12</f>
        <v>*</v>
      </c>
      <c r="CU10" s="84">
        <f>'Худ.эст.к 4г ч2. К.г. '!E12</f>
        <v>0</v>
      </c>
      <c r="CV10" s="84">
        <f>'Худ.эст.к 4г ч2. К.г. '!F12</f>
        <v>0</v>
      </c>
      <c r="CW10" s="84">
        <f>'Худ.эст.к 4г ч2. К.г. '!G12</f>
        <v>0</v>
      </c>
      <c r="CX10" s="84">
        <f>'Худ.эст.к 4г ч2. К.г. '!H12</f>
        <v>0</v>
      </c>
      <c r="CY10" s="84">
        <f>'Худ.эст.к 4г ч2. К.г. '!I12</f>
        <v>0</v>
      </c>
      <c r="CZ10" s="84">
        <f>'Худ.эст.к 4г ч2. К.г. '!J12</f>
        <v>0</v>
      </c>
      <c r="DA10" s="84">
        <f>'Худ.эст.к 4г ч2. К.г. '!K12</f>
        <v>0</v>
      </c>
      <c r="DB10" s="84" t="str">
        <f>'Худ.эст.к 4г ч2. К.г. '!L12</f>
        <v>*</v>
      </c>
      <c r="DC10" s="84">
        <f>'Худ.эст.к 4г ч2. К.г. '!M12</f>
        <v>0</v>
      </c>
      <c r="DD10" s="84">
        <f>'Худ.эст.к 4г ч2. К.г. '!N12</f>
        <v>0</v>
      </c>
      <c r="DE10" s="84">
        <f>'Худ.эст.к 4г ч2. К.г. '!O12</f>
        <v>0</v>
      </c>
    </row>
  </sheetData>
  <mergeCells count="96">
    <mergeCell ref="DE7:DE8"/>
    <mergeCell ref="CU5:DB5"/>
    <mergeCell ref="DC5:DC6"/>
    <mergeCell ref="DD5:DE6"/>
    <mergeCell ref="CU6:CV6"/>
    <mergeCell ref="CW6:CY6"/>
    <mergeCell ref="DB6:DB8"/>
    <mergeCell ref="CU7:CU8"/>
    <mergeCell ref="CV7:CV8"/>
    <mergeCell ref="CW7:CW8"/>
    <mergeCell ref="CX7:CX8"/>
    <mergeCell ref="CY7:CY8"/>
    <mergeCell ref="CZ7:CZ8"/>
    <mergeCell ref="DA7:DA8"/>
    <mergeCell ref="DC7:DC8"/>
    <mergeCell ref="DD7:DD8"/>
    <mergeCell ref="CS7:CS8"/>
    <mergeCell ref="CH7:CH8"/>
    <mergeCell ref="CI7:CI8"/>
    <mergeCell ref="CJ5:CT5"/>
    <mergeCell ref="CJ6:CL6"/>
    <mergeCell ref="CN6:CP6"/>
    <mergeCell ref="CT6:CT8"/>
    <mergeCell ref="CJ7:CJ8"/>
    <mergeCell ref="CK7:CK8"/>
    <mergeCell ref="CL7:CL8"/>
    <mergeCell ref="CM7:CM8"/>
    <mergeCell ref="CN7:CN8"/>
    <mergeCell ref="CO7:CO8"/>
    <mergeCell ref="CP7:CP8"/>
    <mergeCell ref="CQ7:CQ8"/>
    <mergeCell ref="CR7:CR8"/>
    <mergeCell ref="BV5:BY5"/>
    <mergeCell ref="BZ5:CI5"/>
    <mergeCell ref="BZ6:CF6"/>
    <mergeCell ref="CG6:CI6"/>
    <mergeCell ref="BV7:BW7"/>
    <mergeCell ref="BX7:BX8"/>
    <mergeCell ref="BY7:BY8"/>
    <mergeCell ref="BZ7:CF7"/>
    <mergeCell ref="CG7:CG8"/>
    <mergeCell ref="BT7:BT8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U7:BU8"/>
    <mergeCell ref="AP6:AZ6"/>
    <mergeCell ref="BC6:BD7"/>
    <mergeCell ref="BE6:BI6"/>
    <mergeCell ref="AS7:AT7"/>
    <mergeCell ref="AW7:AZ7"/>
    <mergeCell ref="BE7:BI7"/>
    <mergeCell ref="BA6:BB7"/>
    <mergeCell ref="AF6:AF7"/>
    <mergeCell ref="V7:W7"/>
    <mergeCell ref="AG6:AJ6"/>
    <mergeCell ref="AK6:AN6"/>
    <mergeCell ref="AO6:AO7"/>
    <mergeCell ref="AH7:AJ7"/>
    <mergeCell ref="T7:T8"/>
    <mergeCell ref="U7:U8"/>
    <mergeCell ref="V6:AC6"/>
    <mergeCell ref="AD6:AD7"/>
    <mergeCell ref="AE6:AE8"/>
    <mergeCell ref="J7:J8"/>
    <mergeCell ref="K7:K8"/>
    <mergeCell ref="L7:L8"/>
    <mergeCell ref="A6:A8"/>
    <mergeCell ref="M6:O6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P6:S6"/>
    <mergeCell ref="M7:M8"/>
    <mergeCell ref="N7:N8"/>
    <mergeCell ref="O7:O8"/>
    <mergeCell ref="P7:P8"/>
    <mergeCell ref="Q7:Q8"/>
    <mergeCell ref="R7:R8"/>
    <mergeCell ref="S7:S8"/>
  </mergeCells>
  <conditionalFormatting sqref="B9:DE10">
    <cfRule type="containsText" dxfId="211" priority="2" operator="containsText" text="0">
      <formula>NOT(ISERROR(SEARCH("0",B9)))</formula>
    </cfRule>
    <cfRule type="containsText" dxfId="210" priority="3" operator="containsText" text="1">
      <formula>NOT(ISERROR(SEARCH("1",B9)))</formula>
    </cfRule>
    <cfRule type="containsText" dxfId="209" priority="4" operator="containsText" text="2">
      <formula>NOT(ISERROR(SEARCH("2",B9)))</formula>
    </cfRule>
  </conditionalFormatting>
  <conditionalFormatting sqref="B9:DE10">
    <cfRule type="cellIs" dxfId="208" priority="1" operator="between">
      <formula>1.8</formula>
      <formula>2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4:DE10"/>
  <sheetViews>
    <sheetView zoomScale="76" zoomScaleNormal="76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Список!B6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9.4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4">
        <f>'Реч.разв.к 4г ч1. Н.г.'!E12</f>
        <v>0</v>
      </c>
      <c r="C9" s="84">
        <f>'Реч.разв.к 4г ч1. Н.г.'!F12</f>
        <v>0</v>
      </c>
      <c r="D9" s="84">
        <f>'Реч.разв.к 4г ч1. Н.г.'!G12</f>
        <v>0</v>
      </c>
      <c r="E9" s="84">
        <f>'Реч.разв.к 4г ч1. Н.г.'!H12</f>
        <v>0</v>
      </c>
      <c r="F9" s="84">
        <f>'Реч.разв.к 4г ч1. Н.г.'!I12</f>
        <v>0</v>
      </c>
      <c r="G9" s="84">
        <f>'Реч.разв.к 4г ч1. Н.г.'!J12</f>
        <v>0</v>
      </c>
      <c r="H9" s="84">
        <f>'Реч.разв.к 4г ч1. Н.г.'!K12</f>
        <v>0</v>
      </c>
      <c r="I9" s="84">
        <f>'Реч.разв.к 4г ч1. Н.г.'!L12</f>
        <v>0</v>
      </c>
      <c r="J9" s="84">
        <f>'Реч.разв.к 4г ч1. Н.г.'!M12</f>
        <v>0</v>
      </c>
      <c r="K9" s="84">
        <f>'Реч.разв.к 4г ч1. Н.г.'!N12</f>
        <v>0</v>
      </c>
      <c r="L9" s="84">
        <f>'Реч.разв.к 4г ч1. Н.г.'!O12</f>
        <v>0</v>
      </c>
      <c r="M9" s="84">
        <f>'Реч.разв.к 4г ч2. Н.г.'!E12</f>
        <v>0</v>
      </c>
      <c r="N9" s="84">
        <f>'Реч.разв.к 4г ч2. Н.г.'!F12</f>
        <v>0</v>
      </c>
      <c r="O9" s="84">
        <f>'Реч.разв.к 4г ч2. Н.г.'!G12</f>
        <v>0</v>
      </c>
      <c r="P9" s="84">
        <f>'Реч.разв.к 4г ч2. Н.г.'!H12</f>
        <v>0</v>
      </c>
      <c r="Q9" s="84">
        <f>'Реч.разв.к 4г ч2. Н.г.'!I12</f>
        <v>0</v>
      </c>
      <c r="R9" s="84">
        <f>'Реч.разв.к 4г ч2. Н.г.'!J12</f>
        <v>0</v>
      </c>
      <c r="S9" s="84">
        <f>'Реч.разв.к 4г ч2. Н.г.'!K12</f>
        <v>0</v>
      </c>
      <c r="T9" s="84">
        <f>'Реч.разв.к 4г ч2. Н.г.'!L12</f>
        <v>0</v>
      </c>
      <c r="U9" s="84">
        <f>'Реч.разв.к 4г ч2. Н.г.'!M12</f>
        <v>0</v>
      </c>
      <c r="V9" s="84">
        <f>'Физ.разв. к 4г ч1. Н.г.'!E12</f>
        <v>0</v>
      </c>
      <c r="W9" s="84">
        <f>'Физ.разв. к 4г ч1. Н.г.'!F12</f>
        <v>0</v>
      </c>
      <c r="X9" s="84">
        <f>'Физ.разв. к 4г ч1. Н.г.'!G12</f>
        <v>0</v>
      </c>
      <c r="Y9" s="84">
        <f>'Физ.разв. к 4г ч1. Н.г.'!H12</f>
        <v>0</v>
      </c>
      <c r="Z9" s="84">
        <f>'Физ.разв. к 4г ч1. Н.г.'!I12</f>
        <v>0</v>
      </c>
      <c r="AA9" s="84">
        <f>'Физ.разв. к 4г ч1. Н.г.'!J12</f>
        <v>0</v>
      </c>
      <c r="AB9" s="84">
        <f>'Физ.разв. к 4г ч1. Н.г.'!K12</f>
        <v>0</v>
      </c>
      <c r="AC9" s="84">
        <f>'Физ.разв. к 4г ч1. Н.г.'!L12</f>
        <v>0</v>
      </c>
      <c r="AD9" s="84">
        <f>'Физ.разв. к 4г ч1. Н.г.'!M12</f>
        <v>0</v>
      </c>
      <c r="AE9" s="84" t="str">
        <f>'Физ.разв. к 4г ч1. Н.г.'!N12</f>
        <v>*</v>
      </c>
      <c r="AF9" s="84">
        <f>'Физ.разв. к 4г ч1. Н.г.'!O12</f>
        <v>0</v>
      </c>
      <c r="AG9" s="84">
        <f>'Физ.разв. к 4г ч2. Н.г.'!E12</f>
        <v>0</v>
      </c>
      <c r="AH9" s="84">
        <f>'Физ.разв. к 4г ч2. Н.г.'!F12</f>
        <v>0</v>
      </c>
      <c r="AI9" s="84">
        <f>'Физ.разв. к 4г ч2. Н.г.'!G12</f>
        <v>0</v>
      </c>
      <c r="AJ9" s="84">
        <f>'Физ.разв. к 4г ч2. Н.г.'!H12</f>
        <v>0</v>
      </c>
      <c r="AK9" s="84">
        <f>'Физ.разв. к 4г ч2. Н.г.'!I12</f>
        <v>0</v>
      </c>
      <c r="AL9" s="84">
        <f>'Физ.разв. к 4г ч2. Н.г.'!J12</f>
        <v>0</v>
      </c>
      <c r="AM9" s="84">
        <f>'Физ.разв. к 4г ч2. Н.г.'!K12</f>
        <v>0</v>
      </c>
      <c r="AN9" s="84">
        <f>'Физ.разв. к 4г ч2. Н.г.'!L12</f>
        <v>0</v>
      </c>
      <c r="AO9" s="84">
        <f>'Физ.разв. к 4г ч2. Н.г.'!M12</f>
        <v>0</v>
      </c>
      <c r="AP9" s="84">
        <f>'Соц.ком. к 4г. Н.г.'!E12</f>
        <v>0</v>
      </c>
      <c r="AQ9" s="84">
        <f>'Соц.ком. к 4г. Н.г.'!F12</f>
        <v>0</v>
      </c>
      <c r="AR9" s="84">
        <f>'Соц.ком. к 4г. Н.г.'!G12</f>
        <v>0</v>
      </c>
      <c r="AS9" s="84">
        <f>'Соц.ком. к 4г. Н.г.'!H12</f>
        <v>0</v>
      </c>
      <c r="AT9" s="84">
        <f>'Соц.ком. к 4г. Н.г.'!I12</f>
        <v>0</v>
      </c>
      <c r="AU9" s="84">
        <f>'Соц.ком. к 4г. Н.г.'!J12</f>
        <v>0</v>
      </c>
      <c r="AV9" s="84">
        <f>'Соц.ком. к 4г. Н.г.'!K12</f>
        <v>0</v>
      </c>
      <c r="AW9" s="84">
        <f>'Соц.ком. к 4г. Н.г.'!L12</f>
        <v>0</v>
      </c>
      <c r="AX9" s="84">
        <f>'Соц.ком. к 4г. Н.г.'!M12</f>
        <v>0</v>
      </c>
      <c r="AY9" s="84">
        <f>'Соц.ком. к 4г. Н.г.'!N12</f>
        <v>0</v>
      </c>
      <c r="AZ9" s="84">
        <f>'Соц.ком. к 4г. Н.г.'!O12</f>
        <v>0</v>
      </c>
      <c r="BA9" s="84">
        <f>'Соц.ком. к 4г. Н.г.'!P12</f>
        <v>0</v>
      </c>
      <c r="BB9" s="84">
        <f>'Соц.ком. к 4г. Н.г.'!Q12</f>
        <v>0</v>
      </c>
      <c r="BC9" s="84">
        <f>'Соц.ком. к 4г. Н.г.'!R12</f>
        <v>0</v>
      </c>
      <c r="BD9" s="84">
        <f>'Соц.ком. к 4г. Н.г.'!S12</f>
        <v>0</v>
      </c>
      <c r="BE9" s="84">
        <f>'Соц.ком. к 4г. Н.г.'!T12</f>
        <v>0</v>
      </c>
      <c r="BF9" s="84">
        <f>'Соц.ком. к 4г. Н.г.'!U12</f>
        <v>0</v>
      </c>
      <c r="BG9" s="84">
        <f>'Соц.ком. к 4г. Н.г.'!V12</f>
        <v>0</v>
      </c>
      <c r="BH9" s="84">
        <f>'Соц.ком. к 4г. Н.г.'!W12</f>
        <v>0</v>
      </c>
      <c r="BI9" s="84">
        <f>'Соц.ком. к 4г. Н.г.'!X12</f>
        <v>0</v>
      </c>
      <c r="BJ9" s="84">
        <f>'Позн.разв. к 4г ч1. Н.г.'!E13</f>
        <v>0</v>
      </c>
      <c r="BK9" s="84">
        <f>'Позн.разв. к 4г ч1. Н.г.'!F13</f>
        <v>0</v>
      </c>
      <c r="BL9" s="84">
        <f>'Позн.разв. к 4г ч1. Н.г.'!G13</f>
        <v>0</v>
      </c>
      <c r="BM9" s="84">
        <f>'Позн.разв. к 4г ч1. Н.г.'!H13</f>
        <v>0</v>
      </c>
      <c r="BN9" s="84">
        <f>'Позн.разв. к 4г ч1. Н.г.'!I13</f>
        <v>0</v>
      </c>
      <c r="BO9" s="84">
        <f>'Позн.разв. к 4г ч1. Н.г.'!J13</f>
        <v>0</v>
      </c>
      <c r="BP9" s="84">
        <f>'Позн.разв. к 4г ч1. Н.г.'!K13</f>
        <v>0</v>
      </c>
      <c r="BQ9" s="84">
        <f>'Позн.разв. к 4г ч1. Н.г.'!L13</f>
        <v>0</v>
      </c>
      <c r="BR9" s="84">
        <f>'Позн.разв. к 4г ч1. Н.г.'!M13</f>
        <v>0</v>
      </c>
      <c r="BS9" s="84">
        <f>'Позн.разв. к 4г ч1. Н.г.'!N13</f>
        <v>0</v>
      </c>
      <c r="BT9" s="84">
        <f>'Позн.разв. к 4г ч1. Н.г.'!O13</f>
        <v>0</v>
      </c>
      <c r="BU9" s="84">
        <f>'Позн.разв. к 4г ч1. Н.г.'!P13</f>
        <v>0</v>
      </c>
      <c r="BV9" s="84">
        <f>'Позн.разв. к 4г ч2. Н.г.'!E13</f>
        <v>0</v>
      </c>
      <c r="BW9" s="84">
        <f>'Позн.разв. к 4г ч2. Н.г.'!F13</f>
        <v>0</v>
      </c>
      <c r="BX9" s="84">
        <f>'Позн.разв. к 4г ч2. Н.г.'!G13</f>
        <v>0</v>
      </c>
      <c r="BY9" s="84">
        <f>'Позн.разв. к 4г ч2. Н.г.'!H13</f>
        <v>0</v>
      </c>
      <c r="BZ9" s="84">
        <f>'Позн.разв. к 4г ч2. Н.г.'!I13</f>
        <v>0</v>
      </c>
      <c r="CA9" s="84">
        <f>'Позн.разв. к 4г ч2. Н.г.'!J13</f>
        <v>0</v>
      </c>
      <c r="CB9" s="84">
        <f>'Позн.разв. к 4г ч2. Н.г.'!K13</f>
        <v>0</v>
      </c>
      <c r="CC9" s="84">
        <f>'Позн.разв. к 4г ч2. Н.г.'!L13</f>
        <v>0</v>
      </c>
      <c r="CD9" s="84">
        <f>'Позн.разв. к 4г ч2. Н.г.'!M13</f>
        <v>0</v>
      </c>
      <c r="CE9" s="84">
        <f>'Позн.разв. к 4г ч2. Н.г.'!N13</f>
        <v>0</v>
      </c>
      <c r="CF9" s="84">
        <f>'Позн.разв. к 4г ч2. Н.г.'!O13</f>
        <v>0</v>
      </c>
      <c r="CG9" s="84">
        <f>'Позн.разв. к 4г ч2. Н.г.'!P13</f>
        <v>0</v>
      </c>
      <c r="CH9" s="84">
        <f>'Позн.разв. к 4г ч2. Н.г.'!Q13</f>
        <v>0</v>
      </c>
      <c r="CI9" s="84">
        <f>'Позн.разв. к 4г ч2. Н.г.'!R13</f>
        <v>0</v>
      </c>
      <c r="CJ9" s="84">
        <f>'Худ.эст.к 4г ч1. Н.г.'!E13</f>
        <v>0</v>
      </c>
      <c r="CK9" s="84">
        <f>'Худ.эст.к 4г ч1. Н.г.'!F13</f>
        <v>0</v>
      </c>
      <c r="CL9" s="84">
        <f>'Худ.эст.к 4г ч1. Н.г.'!G13</f>
        <v>0</v>
      </c>
      <c r="CM9" s="84">
        <f>'Худ.эст.к 4г ч1. Н.г.'!H13</f>
        <v>0</v>
      </c>
      <c r="CN9" s="84">
        <f>'Худ.эст.к 4г ч1. Н.г.'!I13</f>
        <v>0</v>
      </c>
      <c r="CO9" s="84">
        <f>'Худ.эст.к 4г ч1. Н.г.'!J13</f>
        <v>0</v>
      </c>
      <c r="CP9" s="84">
        <f>'Худ.эст.к 4г ч1. Н.г.'!K13</f>
        <v>0</v>
      </c>
      <c r="CQ9" s="84">
        <f>'Худ.эст.к 4г ч1. Н.г.'!L13</f>
        <v>0</v>
      </c>
      <c r="CR9" s="84">
        <f>'Худ.эст.к 4г ч1. Н.г.'!M13</f>
        <v>0</v>
      </c>
      <c r="CS9" s="84">
        <f>'Худ.эст.к 4г ч1. Н.г.'!N13</f>
        <v>0</v>
      </c>
      <c r="CT9" s="84" t="str">
        <f>'Худ.эст.к 4г ч1. Н.г.'!O13</f>
        <v>*</v>
      </c>
      <c r="CU9" s="84">
        <f>'Худ.эст.к 4г ч2. Н.г.'!E13</f>
        <v>0</v>
      </c>
      <c r="CV9" s="84">
        <f>'Худ.эст.к 4г ч2. Н.г.'!F13</f>
        <v>0</v>
      </c>
      <c r="CW9" s="84">
        <f>'Худ.эст.к 4г ч2. Н.г.'!G13</f>
        <v>0</v>
      </c>
      <c r="CX9" s="84">
        <f>'Худ.эст.к 4г ч2. Н.г.'!H13</f>
        <v>0</v>
      </c>
      <c r="CY9" s="84">
        <f>'Худ.эст.к 4г ч2. Н.г.'!I13</f>
        <v>0</v>
      </c>
      <c r="CZ9" s="84">
        <f>'Худ.эст.к 4г ч2. Н.г.'!J13</f>
        <v>0</v>
      </c>
      <c r="DA9" s="84">
        <f>'Худ.эст.к 4г ч2. Н.г.'!K13</f>
        <v>0</v>
      </c>
      <c r="DB9" s="84" t="str">
        <f>'Худ.эст.к 4г ч2. Н.г.'!L13</f>
        <v>*</v>
      </c>
      <c r="DC9" s="84">
        <f>'Худ.эст.к 4г ч2. Н.г.'!M13</f>
        <v>0</v>
      </c>
      <c r="DD9" s="84">
        <f>'Худ.эст.к 4г ч2. Н.г.'!N13</f>
        <v>0</v>
      </c>
      <c r="DE9" s="84">
        <f>'Худ.эст.к 4г ч2. Н.г.'!O13</f>
        <v>0</v>
      </c>
    </row>
    <row r="10" spans="1:109" ht="15" thickBot="1">
      <c r="A10" s="13" t="s">
        <v>224</v>
      </c>
      <c r="B10" s="84">
        <f>'Реч.разв.к 4г ч1. К.г. '!E12</f>
        <v>0</v>
      </c>
      <c r="C10" s="84">
        <f>'Реч.разв.к 4г ч1. К.г. '!F12</f>
        <v>0</v>
      </c>
      <c r="D10" s="84">
        <f>'Реч.разв.к 4г ч1. К.г. '!G12</f>
        <v>0</v>
      </c>
      <c r="E10" s="84">
        <f>'Реч.разв.к 4г ч1. К.г. '!H12</f>
        <v>0</v>
      </c>
      <c r="F10" s="84">
        <f>'Реч.разв.к 4г ч1. К.г. '!I12</f>
        <v>0</v>
      </c>
      <c r="G10" s="84">
        <f>'Реч.разв.к 4г ч1. К.г. '!J12</f>
        <v>0</v>
      </c>
      <c r="H10" s="84">
        <f>'Реч.разв.к 4г ч1. К.г. '!K12</f>
        <v>0</v>
      </c>
      <c r="I10" s="84">
        <f>'Реч.разв.к 4г ч1. К.г. '!L12</f>
        <v>0</v>
      </c>
      <c r="J10" s="84">
        <f>'Реч.разв.к 4г ч1. К.г. '!M12</f>
        <v>0</v>
      </c>
      <c r="K10" s="84">
        <f>'Реч.разв.к 4г ч1. К.г. '!N12</f>
        <v>0</v>
      </c>
      <c r="L10" s="84">
        <f>'Реч.разв.к 4г ч1. К.г. '!O12</f>
        <v>0</v>
      </c>
      <c r="M10" s="84">
        <f>'Реч.разв.к 4г ч2 . К.г.'!E12</f>
        <v>0</v>
      </c>
      <c r="N10" s="84">
        <f>'Реч.разв.к 4г ч2 . К.г.'!F12</f>
        <v>0</v>
      </c>
      <c r="O10" s="84">
        <f>'Реч.разв.к 4г ч2 . К.г.'!G12</f>
        <v>0</v>
      </c>
      <c r="P10" s="84">
        <f>'Реч.разв.к 4г ч2 . К.г.'!H12</f>
        <v>0</v>
      </c>
      <c r="Q10" s="84">
        <f>'Реч.разв.к 4г ч2 . К.г.'!I12</f>
        <v>0</v>
      </c>
      <c r="R10" s="84">
        <f>'Реч.разв.к 4г ч2 . К.г.'!J12</f>
        <v>0</v>
      </c>
      <c r="S10" s="84">
        <f>'Реч.разв.к 4г ч2 . К.г.'!K12</f>
        <v>0</v>
      </c>
      <c r="T10" s="84">
        <f>'Реч.разв.к 4г ч2 . К.г.'!L12</f>
        <v>0</v>
      </c>
      <c r="U10" s="84">
        <f>'Реч.разв.к 4г ч2 . К.г.'!M12</f>
        <v>0</v>
      </c>
      <c r="V10" s="84">
        <f>'Физ.разв. к 4г ч1. К.г. '!E12</f>
        <v>0</v>
      </c>
      <c r="W10" s="84">
        <f>'Физ.разв. к 4г ч1. К.г. '!F12</f>
        <v>0</v>
      </c>
      <c r="X10" s="84">
        <f>'Физ.разв. к 4г ч1. К.г. '!G12</f>
        <v>0</v>
      </c>
      <c r="Y10" s="84">
        <f>'Физ.разв. к 4г ч1. К.г. '!H12</f>
        <v>0</v>
      </c>
      <c r="Z10" s="84">
        <f>'Физ.разв. к 4г ч1. К.г. '!I12</f>
        <v>0</v>
      </c>
      <c r="AA10" s="84">
        <f>'Физ.разв. к 4г ч1. К.г. '!J12</f>
        <v>0</v>
      </c>
      <c r="AB10" s="84">
        <f>'Физ.разв. к 4г ч1. К.г. '!K12</f>
        <v>0</v>
      </c>
      <c r="AC10" s="84">
        <f>'Физ.разв. к 4г ч1. К.г. '!L12</f>
        <v>0</v>
      </c>
      <c r="AD10" s="84">
        <f>'Физ.разв. к 4г ч1. К.г. '!M12</f>
        <v>0</v>
      </c>
      <c r="AE10" s="84" t="str">
        <f>'Физ.разв. к 4г ч1. К.г. '!N12</f>
        <v>*</v>
      </c>
      <c r="AF10" s="84">
        <f>'Физ.разв. к 4г ч1. К.г. '!O12</f>
        <v>0</v>
      </c>
      <c r="AG10" s="84">
        <f>'Физ.разв. к 4г ч2. К.г. '!E12</f>
        <v>0</v>
      </c>
      <c r="AH10" s="84">
        <f>'Физ.разв. к 4г ч2. К.г. '!F12</f>
        <v>0</v>
      </c>
      <c r="AI10" s="84">
        <f>'Физ.разв. к 4г ч2. К.г. '!G12</f>
        <v>0</v>
      </c>
      <c r="AJ10" s="84">
        <f>'Физ.разв. к 4г ч2. К.г. '!H12</f>
        <v>0</v>
      </c>
      <c r="AK10" s="84">
        <f>'Физ.разв. к 4г ч2. К.г. '!I12</f>
        <v>0</v>
      </c>
      <c r="AL10" s="84">
        <f>'Физ.разв. к 4г ч2. К.г. '!J12</f>
        <v>0</v>
      </c>
      <c r="AM10" s="84">
        <f>'Физ.разв. к 4г ч2. К.г. '!K12</f>
        <v>0</v>
      </c>
      <c r="AN10" s="84">
        <f>'Физ.разв. к 4г ч2. К.г. '!L12</f>
        <v>0</v>
      </c>
      <c r="AO10" s="84">
        <f>'Физ.разв. к 4г ч2. К.г. '!M12</f>
        <v>0</v>
      </c>
      <c r="AP10" s="84">
        <f>'Соц.ком. к 4г. К.г. '!E12</f>
        <v>0</v>
      </c>
      <c r="AQ10" s="84">
        <f>'Соц.ком. к 4г. К.г. '!F12</f>
        <v>0</v>
      </c>
      <c r="AR10" s="84">
        <f>'Соц.ком. к 4г. К.г. '!G12</f>
        <v>0</v>
      </c>
      <c r="AS10" s="84">
        <f>'Соц.ком. к 4г. К.г. '!H12</f>
        <v>0</v>
      </c>
      <c r="AT10" s="84">
        <f>'Соц.ком. к 4г. К.г. '!I12</f>
        <v>0</v>
      </c>
      <c r="AU10" s="84">
        <f>'Соц.ком. к 4г. К.г. '!J12</f>
        <v>0</v>
      </c>
      <c r="AV10" s="84">
        <f>'Соц.ком. к 4г. К.г. '!K12</f>
        <v>0</v>
      </c>
      <c r="AW10" s="84">
        <f>'Соц.ком. к 4г. К.г. '!L12</f>
        <v>0</v>
      </c>
      <c r="AX10" s="84">
        <f>'Соц.ком. к 4г. К.г. '!M12</f>
        <v>0</v>
      </c>
      <c r="AY10" s="84">
        <f>'Соц.ком. к 4г. К.г. '!N12</f>
        <v>0</v>
      </c>
      <c r="AZ10" s="84">
        <f>'Соц.ком. к 4г. К.г. '!O12</f>
        <v>0</v>
      </c>
      <c r="BA10" s="84">
        <f>'Соц.ком. к 4г. К.г. '!P12</f>
        <v>0</v>
      </c>
      <c r="BB10" s="84">
        <f>'Соц.ком. к 4г. К.г. '!Q12</f>
        <v>0</v>
      </c>
      <c r="BC10" s="84">
        <f>'Соц.ком. к 4г. К.г. '!R12</f>
        <v>0</v>
      </c>
      <c r="BD10" s="84">
        <f>'Соц.ком. к 4г. К.г. '!S12</f>
        <v>0</v>
      </c>
      <c r="BE10" s="84">
        <f>'Соц.ком. к 4г. К.г. '!T12</f>
        <v>0</v>
      </c>
      <c r="BF10" s="84">
        <f>'Соц.ком. к 4г. К.г. '!U12</f>
        <v>0</v>
      </c>
      <c r="BG10" s="84">
        <f>'Соц.ком. к 4г. К.г. '!V12</f>
        <v>0</v>
      </c>
      <c r="BH10" s="84">
        <f>'Соц.ком. к 4г. К.г. '!W12</f>
        <v>0</v>
      </c>
      <c r="BI10" s="84">
        <f>'Соц.ком. к 4г. К.г. '!X12</f>
        <v>0</v>
      </c>
      <c r="BJ10" s="84">
        <f>'Позн.разв. к 4г ч1. К.г. '!E13</f>
        <v>0</v>
      </c>
      <c r="BK10" s="84">
        <f>'Позн.разв. к 4г ч1. К.г. '!F13</f>
        <v>0</v>
      </c>
      <c r="BL10" s="84">
        <f>'Позн.разв. к 4г ч1. К.г. '!G13</f>
        <v>0</v>
      </c>
      <c r="BM10" s="84">
        <f>'Позн.разв. к 4г ч1. К.г. '!H13</f>
        <v>0</v>
      </c>
      <c r="BN10" s="84">
        <f>'Позн.разв. к 4г ч1. К.г. '!I13</f>
        <v>0</v>
      </c>
      <c r="BO10" s="84">
        <f>'Позн.разв. к 4г ч1. К.г. '!J13</f>
        <v>0</v>
      </c>
      <c r="BP10" s="84">
        <f>'Позн.разв. к 4г ч1. К.г. '!K13</f>
        <v>0</v>
      </c>
      <c r="BQ10" s="84">
        <f>'Позн.разв. к 4г ч1. К.г. '!L13</f>
        <v>0</v>
      </c>
      <c r="BR10" s="84">
        <f>'Позн.разв. к 4г ч1. К.г. '!M13</f>
        <v>0</v>
      </c>
      <c r="BS10" s="84">
        <f>'Позн.разв. к 4г ч1. К.г. '!N13</f>
        <v>0</v>
      </c>
      <c r="BT10" s="84">
        <f>'Позн.разв. к 4г ч1. К.г. '!O13</f>
        <v>0</v>
      </c>
      <c r="BU10" s="84">
        <f>'Позн.разв. к 4г ч1. К.г. '!P13</f>
        <v>0</v>
      </c>
      <c r="BV10" s="84">
        <f>'Позн.разв. к 4г ч2 .К.г.'!E13</f>
        <v>0</v>
      </c>
      <c r="BW10" s="84">
        <f>'Позн.разв. к 4г ч2 .К.г.'!F13</f>
        <v>0</v>
      </c>
      <c r="BX10" s="84">
        <f>'Позн.разв. к 4г ч2 .К.г.'!G13</f>
        <v>0</v>
      </c>
      <c r="BY10" s="84">
        <f>'Позн.разв. к 4г ч2 .К.г.'!H13</f>
        <v>0</v>
      </c>
      <c r="BZ10" s="84">
        <f>'Позн.разв. к 4г ч2 .К.г.'!I13</f>
        <v>0</v>
      </c>
      <c r="CA10" s="84">
        <f>'Позн.разв. к 4г ч2 .К.г.'!J13</f>
        <v>0</v>
      </c>
      <c r="CB10" s="84">
        <f>'Позн.разв. к 4г ч2 .К.г.'!K13</f>
        <v>0</v>
      </c>
      <c r="CC10" s="84">
        <f>'Позн.разв. к 4г ч2 .К.г.'!L13</f>
        <v>0</v>
      </c>
      <c r="CD10" s="84">
        <f>'Позн.разв. к 4г ч2 .К.г.'!M13</f>
        <v>0</v>
      </c>
      <c r="CE10" s="84">
        <f>'Позн.разв. к 4г ч2 .К.г.'!N13</f>
        <v>0</v>
      </c>
      <c r="CF10" s="84">
        <f>'Позн.разв. к 4г ч2 .К.г.'!O13</f>
        <v>0</v>
      </c>
      <c r="CG10" s="84">
        <f>'Позн.разв. к 4г ч2 .К.г.'!P13</f>
        <v>0</v>
      </c>
      <c r="CH10" s="84">
        <f>'Позн.разв. к 4г ч2 .К.г.'!Q13</f>
        <v>0</v>
      </c>
      <c r="CI10" s="84">
        <f>'Позн.разв. к 4г ч2 .К.г.'!R13</f>
        <v>0</v>
      </c>
      <c r="CJ10" s="84">
        <f>'Худ.эст.к 4г ч1. К.г. '!E13</f>
        <v>0</v>
      </c>
      <c r="CK10" s="84">
        <f>'Худ.эст.к 4г ч1. К.г. '!F13</f>
        <v>0</v>
      </c>
      <c r="CL10" s="84">
        <f>'Худ.эст.к 4г ч1. К.г. '!G13</f>
        <v>0</v>
      </c>
      <c r="CM10" s="84">
        <f>'Худ.эст.к 4г ч1. К.г. '!H13</f>
        <v>0</v>
      </c>
      <c r="CN10" s="84">
        <f>'Худ.эст.к 4г ч1. К.г. '!I13</f>
        <v>0</v>
      </c>
      <c r="CO10" s="84">
        <f>'Худ.эст.к 4г ч1. К.г. '!J13</f>
        <v>0</v>
      </c>
      <c r="CP10" s="84">
        <f>'Худ.эст.к 4г ч1. К.г. '!K13</f>
        <v>0</v>
      </c>
      <c r="CQ10" s="84">
        <f>'Худ.эст.к 4г ч1. К.г. '!L13</f>
        <v>0</v>
      </c>
      <c r="CR10" s="84">
        <f>'Худ.эст.к 4г ч1. К.г. '!M13</f>
        <v>0</v>
      </c>
      <c r="CS10" s="84">
        <f>'Худ.эст.к 4г ч1. К.г. '!N13</f>
        <v>0</v>
      </c>
      <c r="CT10" s="84" t="str">
        <f>'Худ.эст.к 4г ч1. К.г. '!O13</f>
        <v>*</v>
      </c>
      <c r="CU10" s="84">
        <f>'Худ.эст.к 4г ч2. К.г. '!E13</f>
        <v>0</v>
      </c>
      <c r="CV10" s="84">
        <f>'Худ.эст.к 4г ч2. К.г. '!F13</f>
        <v>0</v>
      </c>
      <c r="CW10" s="84">
        <f>'Худ.эст.к 4г ч2. К.г. '!G13</f>
        <v>0</v>
      </c>
      <c r="CX10" s="84">
        <f>'Худ.эст.к 4г ч2. К.г. '!H13</f>
        <v>0</v>
      </c>
      <c r="CY10" s="84">
        <f>'Худ.эст.к 4г ч2. К.г. '!I13</f>
        <v>0</v>
      </c>
      <c r="CZ10" s="84">
        <f>'Худ.эст.к 4г ч2. К.г. '!J13</f>
        <v>0</v>
      </c>
      <c r="DA10" s="84">
        <f>'Худ.эст.к 4г ч2. К.г. '!K13</f>
        <v>0</v>
      </c>
      <c r="DB10" s="84" t="str">
        <f>'Худ.эст.к 4г ч2. К.г. '!L13</f>
        <v>*</v>
      </c>
      <c r="DC10" s="84">
        <f>'Худ.эст.к 4г ч2. К.г. '!M13</f>
        <v>0</v>
      </c>
      <c r="DD10" s="84">
        <f>'Худ.эст.к 4г ч2. К.г. '!N13</f>
        <v>0</v>
      </c>
      <c r="DE10" s="84">
        <f>'Худ.эст.к 4г ч2. К.г. '!O13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207" priority="2" operator="containsText" text="0">
      <formula>NOT(ISERROR(SEARCH("0",B9)))</formula>
    </cfRule>
    <cfRule type="containsText" dxfId="206" priority="3" operator="containsText" text="1">
      <formula>NOT(ISERROR(SEARCH("1",B9)))</formula>
    </cfRule>
    <cfRule type="containsText" dxfId="205" priority="4" operator="containsText" text="2">
      <formula>NOT(ISERROR(SEARCH("2",B9)))</formula>
    </cfRule>
  </conditionalFormatting>
  <conditionalFormatting sqref="B9:DE10">
    <cfRule type="cellIs" dxfId="204" priority="1" operator="between">
      <formula>1.8</formula>
      <formula>2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4:DE10"/>
  <sheetViews>
    <sheetView topLeftCell="A4" zoomScale="83" zoomScaleNormal="83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Список!B7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3.4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4">
        <f>'Реч.разв.к 4г ч1. Н.г.'!E13</f>
        <v>0</v>
      </c>
      <c r="C9" s="84">
        <f>'Реч.разв.к 4г ч1. Н.г.'!F13</f>
        <v>0</v>
      </c>
      <c r="D9" s="84">
        <f>'Реч.разв.к 4г ч1. Н.г.'!G13</f>
        <v>0</v>
      </c>
      <c r="E9" s="84">
        <f>'Реч.разв.к 4г ч1. Н.г.'!H13</f>
        <v>0</v>
      </c>
      <c r="F9" s="84">
        <f>'Реч.разв.к 4г ч1. Н.г.'!I13</f>
        <v>0</v>
      </c>
      <c r="G9" s="84">
        <f>'Реч.разв.к 4г ч1. Н.г.'!J13</f>
        <v>0</v>
      </c>
      <c r="H9" s="84">
        <f>'Реч.разв.к 4г ч1. Н.г.'!K13</f>
        <v>0</v>
      </c>
      <c r="I9" s="84">
        <f>'Реч.разв.к 4г ч1. Н.г.'!L13</f>
        <v>0</v>
      </c>
      <c r="J9" s="84">
        <f>'Реч.разв.к 4г ч1. Н.г.'!M13</f>
        <v>0</v>
      </c>
      <c r="K9" s="84">
        <f>'Реч.разв.к 4г ч1. Н.г.'!N13</f>
        <v>0</v>
      </c>
      <c r="L9" s="84">
        <f>'Реч.разв.к 4г ч1. Н.г.'!O13</f>
        <v>0</v>
      </c>
      <c r="M9" s="84">
        <f>'Реч.разв.к 4г ч2. Н.г.'!E13</f>
        <v>0</v>
      </c>
      <c r="N9" s="84">
        <f>'Реч.разв.к 4г ч2. Н.г.'!F13</f>
        <v>0</v>
      </c>
      <c r="O9" s="84">
        <f>'Реч.разв.к 4г ч2. Н.г.'!G13</f>
        <v>0</v>
      </c>
      <c r="P9" s="84">
        <f>'Реч.разв.к 4г ч2. Н.г.'!H13</f>
        <v>0</v>
      </c>
      <c r="Q9" s="84">
        <f>'Реч.разв.к 4г ч2. Н.г.'!I13</f>
        <v>0</v>
      </c>
      <c r="R9" s="84">
        <f>'Реч.разв.к 4г ч2. Н.г.'!J13</f>
        <v>0</v>
      </c>
      <c r="S9" s="84">
        <f>'Реч.разв.к 4г ч2. Н.г.'!K13</f>
        <v>0</v>
      </c>
      <c r="T9" s="84">
        <f>'Реч.разв.к 4г ч2. Н.г.'!L13</f>
        <v>0</v>
      </c>
      <c r="U9" s="84">
        <f>'Реч.разв.к 4г ч2. Н.г.'!M13</f>
        <v>0</v>
      </c>
      <c r="V9" s="84">
        <f>'Физ.разв. к 4г ч1. Н.г.'!E13</f>
        <v>0</v>
      </c>
      <c r="W9" s="84">
        <f>'Физ.разв. к 4г ч1. Н.г.'!F13</f>
        <v>0</v>
      </c>
      <c r="X9" s="84">
        <f>'Физ.разв. к 4г ч1. Н.г.'!G13</f>
        <v>0</v>
      </c>
      <c r="Y9" s="84">
        <f>'Физ.разв. к 4г ч1. Н.г.'!H13</f>
        <v>0</v>
      </c>
      <c r="Z9" s="84">
        <f>'Физ.разв. к 4г ч1. Н.г.'!I13</f>
        <v>0</v>
      </c>
      <c r="AA9" s="84">
        <f>'Физ.разв. к 4г ч1. Н.г.'!J13</f>
        <v>0</v>
      </c>
      <c r="AB9" s="84">
        <f>'Физ.разв. к 4г ч1. Н.г.'!K13</f>
        <v>0</v>
      </c>
      <c r="AC9" s="84">
        <f>'Физ.разв. к 4г ч1. Н.г.'!L13</f>
        <v>0</v>
      </c>
      <c r="AD9" s="84">
        <f>'Физ.разв. к 4г ч1. Н.г.'!M13</f>
        <v>0</v>
      </c>
      <c r="AE9" s="84" t="str">
        <f>'Физ.разв. к 4г ч1. Н.г.'!N13</f>
        <v>*</v>
      </c>
      <c r="AF9" s="84">
        <f>'Физ.разв. к 4г ч1. Н.г.'!O13</f>
        <v>0</v>
      </c>
      <c r="AG9" s="84">
        <f>'Физ.разв. к 4г ч2. Н.г.'!E13</f>
        <v>0</v>
      </c>
      <c r="AH9" s="84">
        <f>'Физ.разв. к 4г ч2. Н.г.'!F13</f>
        <v>0</v>
      </c>
      <c r="AI9" s="84">
        <f>'Физ.разв. к 4г ч2. Н.г.'!G13</f>
        <v>0</v>
      </c>
      <c r="AJ9" s="84">
        <f>'Физ.разв. к 4г ч2. Н.г.'!H13</f>
        <v>0</v>
      </c>
      <c r="AK9" s="84">
        <f>'Физ.разв. к 4г ч2. Н.г.'!I13</f>
        <v>0</v>
      </c>
      <c r="AL9" s="84">
        <f>'Физ.разв. к 4г ч2. Н.г.'!J13</f>
        <v>0</v>
      </c>
      <c r="AM9" s="84">
        <f>'Физ.разв. к 4г ч2. Н.г.'!K13</f>
        <v>0</v>
      </c>
      <c r="AN9" s="84">
        <f>'Физ.разв. к 4г ч2. Н.г.'!L13</f>
        <v>0</v>
      </c>
      <c r="AO9" s="84">
        <f>'Физ.разв. к 4г ч2. Н.г.'!M13</f>
        <v>0</v>
      </c>
      <c r="AP9" s="84">
        <f>'Соц.ком. к 4г. Н.г.'!E13</f>
        <v>0</v>
      </c>
      <c r="AQ9" s="84">
        <f>'Соц.ком. к 4г. Н.г.'!F13</f>
        <v>0</v>
      </c>
      <c r="AR9" s="84">
        <f>'Соц.ком. к 4г. Н.г.'!G13</f>
        <v>0</v>
      </c>
      <c r="AS9" s="84">
        <f>'Соц.ком. к 4г. Н.г.'!H13</f>
        <v>0</v>
      </c>
      <c r="AT9" s="84">
        <f>'Соц.ком. к 4г. Н.г.'!I13</f>
        <v>0</v>
      </c>
      <c r="AU9" s="84">
        <f>'Соц.ком. к 4г. Н.г.'!J13</f>
        <v>0</v>
      </c>
      <c r="AV9" s="84">
        <f>'Соц.ком. к 4г. Н.г.'!K13</f>
        <v>0</v>
      </c>
      <c r="AW9" s="84">
        <f>'Соц.ком. к 4г. Н.г.'!L13</f>
        <v>0</v>
      </c>
      <c r="AX9" s="84">
        <f>'Соц.ком. к 4г. Н.г.'!M13</f>
        <v>0</v>
      </c>
      <c r="AY9" s="84">
        <f>'Соц.ком. к 4г. Н.г.'!N13</f>
        <v>0</v>
      </c>
      <c r="AZ9" s="84">
        <f>'Соц.ком. к 4г. Н.г.'!O13</f>
        <v>0</v>
      </c>
      <c r="BA9" s="84">
        <f>'Соц.ком. к 4г. Н.г.'!P13</f>
        <v>0</v>
      </c>
      <c r="BB9" s="84">
        <f>'Соц.ком. к 4г. Н.г.'!Q13</f>
        <v>0</v>
      </c>
      <c r="BC9" s="84">
        <f>'Соц.ком. к 4г. Н.г.'!R13</f>
        <v>0</v>
      </c>
      <c r="BD9" s="84">
        <f>'Соц.ком. к 4г. Н.г.'!S13</f>
        <v>0</v>
      </c>
      <c r="BE9" s="84">
        <f>'Соц.ком. к 4г. Н.г.'!T13</f>
        <v>0</v>
      </c>
      <c r="BF9" s="84">
        <f>'Соц.ком. к 4г. Н.г.'!U13</f>
        <v>0</v>
      </c>
      <c r="BG9" s="84">
        <f>'Соц.ком. к 4г. Н.г.'!V13</f>
        <v>0</v>
      </c>
      <c r="BH9" s="84">
        <f>'Соц.ком. к 4г. Н.г.'!W13</f>
        <v>0</v>
      </c>
      <c r="BI9" s="84">
        <f>'Соц.ком. к 4г. Н.г.'!X13</f>
        <v>0</v>
      </c>
      <c r="BJ9" s="84">
        <f>'Позн.разв. к 4г ч1. Н.г.'!E14</f>
        <v>0</v>
      </c>
      <c r="BK9" s="84">
        <f>'Позн.разв. к 4г ч1. Н.г.'!F14</f>
        <v>0</v>
      </c>
      <c r="BL9" s="84">
        <f>'Позн.разв. к 4г ч1. Н.г.'!G14</f>
        <v>0</v>
      </c>
      <c r="BM9" s="84">
        <f>'Позн.разв. к 4г ч1. Н.г.'!H14</f>
        <v>0</v>
      </c>
      <c r="BN9" s="84">
        <f>'Позн.разв. к 4г ч1. Н.г.'!I14</f>
        <v>0</v>
      </c>
      <c r="BO9" s="84">
        <f>'Позн.разв. к 4г ч1. Н.г.'!J14</f>
        <v>0</v>
      </c>
      <c r="BP9" s="84">
        <f>'Позн.разв. к 4г ч1. Н.г.'!K14</f>
        <v>0</v>
      </c>
      <c r="BQ9" s="84">
        <f>'Позн.разв. к 4г ч1. Н.г.'!L14</f>
        <v>0</v>
      </c>
      <c r="BR9" s="84">
        <f>'Позн.разв. к 4г ч1. Н.г.'!M14</f>
        <v>0</v>
      </c>
      <c r="BS9" s="84">
        <f>'Позн.разв. к 4г ч1. Н.г.'!N14</f>
        <v>0</v>
      </c>
      <c r="BT9" s="84">
        <f>'Позн.разв. к 4г ч1. Н.г.'!O14</f>
        <v>0</v>
      </c>
      <c r="BU9" s="84">
        <f>'Позн.разв. к 4г ч1. Н.г.'!P14</f>
        <v>0</v>
      </c>
      <c r="BV9" s="84">
        <f>'Позн.разв. к 4г ч2. Н.г.'!E14</f>
        <v>0</v>
      </c>
      <c r="BW9" s="84">
        <f>'Позн.разв. к 4г ч2. Н.г.'!F14</f>
        <v>0</v>
      </c>
      <c r="BX9" s="84">
        <f>'Позн.разв. к 4г ч2. Н.г.'!G14</f>
        <v>0</v>
      </c>
      <c r="BY9" s="84">
        <f>'Позн.разв. к 4г ч2. Н.г.'!H14</f>
        <v>0</v>
      </c>
      <c r="BZ9" s="84">
        <f>'Позн.разв. к 4г ч2. Н.г.'!I14</f>
        <v>0</v>
      </c>
      <c r="CA9" s="84">
        <f>'Позн.разв. к 4г ч2. Н.г.'!J14</f>
        <v>0</v>
      </c>
      <c r="CB9" s="84">
        <f>'Позн.разв. к 4г ч2. Н.г.'!K14</f>
        <v>0</v>
      </c>
      <c r="CC9" s="84">
        <f>'Позн.разв. к 4г ч2. Н.г.'!L14</f>
        <v>0</v>
      </c>
      <c r="CD9" s="84">
        <f>'Позн.разв. к 4г ч2. Н.г.'!M14</f>
        <v>0</v>
      </c>
      <c r="CE9" s="84">
        <f>'Позн.разв. к 4г ч2. Н.г.'!N14</f>
        <v>0</v>
      </c>
      <c r="CF9" s="84">
        <f>'Позн.разв. к 4г ч2. Н.г.'!O14</f>
        <v>0</v>
      </c>
      <c r="CG9" s="84">
        <f>'Позн.разв. к 4г ч2. Н.г.'!P14</f>
        <v>0</v>
      </c>
      <c r="CH9" s="84">
        <f>'Позн.разв. к 4г ч2. Н.г.'!Q14</f>
        <v>0</v>
      </c>
      <c r="CI9" s="84">
        <f>'Позн.разв. к 4г ч2. Н.г.'!R14</f>
        <v>0</v>
      </c>
      <c r="CJ9" s="84">
        <f>'Худ.эст.к 4г ч1. Н.г.'!E14</f>
        <v>0</v>
      </c>
      <c r="CK9" s="84">
        <f>'Худ.эст.к 4г ч1. Н.г.'!F14</f>
        <v>0</v>
      </c>
      <c r="CL9" s="84">
        <f>'Худ.эст.к 4г ч1. Н.г.'!G14</f>
        <v>0</v>
      </c>
      <c r="CM9" s="84">
        <f>'Худ.эст.к 4г ч1. Н.г.'!H14</f>
        <v>0</v>
      </c>
      <c r="CN9" s="84">
        <f>'Худ.эст.к 4г ч1. Н.г.'!I14</f>
        <v>0</v>
      </c>
      <c r="CO9" s="84">
        <f>'Худ.эст.к 4г ч1. Н.г.'!J14</f>
        <v>0</v>
      </c>
      <c r="CP9" s="84">
        <f>'Худ.эст.к 4г ч1. Н.г.'!K14</f>
        <v>0</v>
      </c>
      <c r="CQ9" s="84">
        <f>'Худ.эст.к 4г ч1. Н.г.'!L14</f>
        <v>0</v>
      </c>
      <c r="CR9" s="84">
        <f>'Худ.эст.к 4г ч1. Н.г.'!M14</f>
        <v>0</v>
      </c>
      <c r="CS9" s="84">
        <f>'Худ.эст.к 4г ч1. Н.г.'!N14</f>
        <v>0</v>
      </c>
      <c r="CT9" s="84" t="str">
        <f>'Худ.эст.к 4г ч1. Н.г.'!O14</f>
        <v>*</v>
      </c>
      <c r="CU9" s="84">
        <f>'Худ.эст.к 4г ч2. Н.г.'!E14</f>
        <v>0</v>
      </c>
      <c r="CV9" s="84">
        <f>'Худ.эст.к 4г ч2. Н.г.'!F14</f>
        <v>0</v>
      </c>
      <c r="CW9" s="84">
        <f>'Худ.эст.к 4г ч2. Н.г.'!G14</f>
        <v>0</v>
      </c>
      <c r="CX9" s="84">
        <f>'Худ.эст.к 4г ч2. Н.г.'!H14</f>
        <v>0</v>
      </c>
      <c r="CY9" s="84">
        <f>'Худ.эст.к 4г ч2. Н.г.'!I14</f>
        <v>0</v>
      </c>
      <c r="CZ9" s="84">
        <f>'Худ.эст.к 4г ч2. Н.г.'!J14</f>
        <v>0</v>
      </c>
      <c r="DA9" s="84">
        <f>'Худ.эст.к 4г ч2. Н.г.'!K14</f>
        <v>0</v>
      </c>
      <c r="DB9" s="84" t="str">
        <f>'Худ.эст.к 4г ч2. Н.г.'!L14</f>
        <v>*</v>
      </c>
      <c r="DC9" s="84">
        <f>'Худ.эст.к 4г ч2. Н.г.'!M14</f>
        <v>0</v>
      </c>
      <c r="DD9" s="84">
        <f>'Худ.эст.к 4г ч2. Н.г.'!N14</f>
        <v>0</v>
      </c>
      <c r="DE9" s="84">
        <f>'Худ.эст.к 4г ч2. Н.г.'!O14</f>
        <v>0</v>
      </c>
    </row>
    <row r="10" spans="1:109" ht="15" thickBot="1">
      <c r="A10" s="13" t="s">
        <v>224</v>
      </c>
      <c r="B10" s="84">
        <f>'Реч.разв.к 4г ч1. К.г. '!E13</f>
        <v>0</v>
      </c>
      <c r="C10" s="84">
        <f>'Реч.разв.к 4г ч1. К.г. '!F13</f>
        <v>0</v>
      </c>
      <c r="D10" s="84">
        <f>'Реч.разв.к 4г ч1. К.г. '!G13</f>
        <v>0</v>
      </c>
      <c r="E10" s="84">
        <f>'Реч.разв.к 4г ч1. К.г. '!H13</f>
        <v>0</v>
      </c>
      <c r="F10" s="84">
        <f>'Реч.разв.к 4г ч1. К.г. '!I13</f>
        <v>0</v>
      </c>
      <c r="G10" s="84">
        <f>'Реч.разв.к 4г ч1. К.г. '!J13</f>
        <v>0</v>
      </c>
      <c r="H10" s="84">
        <f>'Реч.разв.к 4г ч1. К.г. '!K13</f>
        <v>0</v>
      </c>
      <c r="I10" s="84">
        <f>'Реч.разв.к 4г ч1. К.г. '!L13</f>
        <v>0</v>
      </c>
      <c r="J10" s="84">
        <f>'Реч.разв.к 4г ч1. К.г. '!M13</f>
        <v>0</v>
      </c>
      <c r="K10" s="84">
        <f>'Реч.разв.к 4г ч1. К.г. '!N13</f>
        <v>0</v>
      </c>
      <c r="L10" s="84">
        <f>'Реч.разв.к 4г ч1. К.г. '!O13</f>
        <v>0</v>
      </c>
      <c r="M10" s="84">
        <f>'Реч.разв.к 4г ч2 . К.г.'!E13</f>
        <v>0</v>
      </c>
      <c r="N10" s="84">
        <f>'Реч.разв.к 4г ч2 . К.г.'!F13</f>
        <v>0</v>
      </c>
      <c r="O10" s="84">
        <f>'Реч.разв.к 4г ч2 . К.г.'!G13</f>
        <v>0</v>
      </c>
      <c r="P10" s="84">
        <f>'Реч.разв.к 4г ч2 . К.г.'!H13</f>
        <v>0</v>
      </c>
      <c r="Q10" s="84">
        <f>'Реч.разв.к 4г ч2 . К.г.'!I13</f>
        <v>0</v>
      </c>
      <c r="R10" s="84">
        <f>'Реч.разв.к 4г ч2 . К.г.'!J13</f>
        <v>0</v>
      </c>
      <c r="S10" s="84">
        <f>'Реч.разв.к 4г ч2 . К.г.'!K13</f>
        <v>0</v>
      </c>
      <c r="T10" s="84">
        <f>'Реч.разв.к 4г ч2 . К.г.'!L13</f>
        <v>0</v>
      </c>
      <c r="U10" s="84">
        <f>'Реч.разв.к 4г ч2 . К.г.'!M13</f>
        <v>0</v>
      </c>
      <c r="V10" s="84">
        <f>'Физ.разв. к 4г ч1. К.г. '!E13</f>
        <v>0</v>
      </c>
      <c r="W10" s="84">
        <f>'Физ.разв. к 4г ч1. К.г. '!F13</f>
        <v>0</v>
      </c>
      <c r="X10" s="84">
        <f>'Физ.разв. к 4г ч1. К.г. '!G13</f>
        <v>0</v>
      </c>
      <c r="Y10" s="84">
        <f>'Физ.разв. к 4г ч1. К.г. '!H13</f>
        <v>0</v>
      </c>
      <c r="Z10" s="84">
        <f>'Физ.разв. к 4г ч1. К.г. '!I13</f>
        <v>0</v>
      </c>
      <c r="AA10" s="84">
        <f>'Физ.разв. к 4г ч1. К.г. '!J13</f>
        <v>0</v>
      </c>
      <c r="AB10" s="84">
        <f>'Физ.разв. к 4г ч1. К.г. '!K13</f>
        <v>0</v>
      </c>
      <c r="AC10" s="84">
        <f>'Физ.разв. к 4г ч1. К.г. '!L13</f>
        <v>0</v>
      </c>
      <c r="AD10" s="84">
        <f>'Физ.разв. к 4г ч1. К.г. '!M13</f>
        <v>0</v>
      </c>
      <c r="AE10" s="84" t="str">
        <f>'Физ.разв. к 4г ч1. К.г. '!N13</f>
        <v>*</v>
      </c>
      <c r="AF10" s="84">
        <f>'Физ.разв. к 4г ч1. К.г. '!O13</f>
        <v>0</v>
      </c>
      <c r="AG10" s="84">
        <f>'Физ.разв. к 4г ч2. К.г. '!E13</f>
        <v>0</v>
      </c>
      <c r="AH10" s="84">
        <f>'Физ.разв. к 4г ч2. К.г. '!F13</f>
        <v>0</v>
      </c>
      <c r="AI10" s="84">
        <f>'Физ.разв. к 4г ч2. К.г. '!G13</f>
        <v>0</v>
      </c>
      <c r="AJ10" s="84">
        <f>'Физ.разв. к 4г ч2. К.г. '!H13</f>
        <v>0</v>
      </c>
      <c r="AK10" s="84">
        <f>'Физ.разв. к 4г ч2. К.г. '!I13</f>
        <v>0</v>
      </c>
      <c r="AL10" s="84">
        <f>'Физ.разв. к 4г ч2. К.г. '!J13</f>
        <v>0</v>
      </c>
      <c r="AM10" s="84">
        <f>'Физ.разв. к 4г ч2. К.г. '!K13</f>
        <v>0</v>
      </c>
      <c r="AN10" s="84">
        <f>'Физ.разв. к 4г ч2. К.г. '!L13</f>
        <v>0</v>
      </c>
      <c r="AO10" s="84">
        <f>'Физ.разв. к 4г ч2. К.г. '!M13</f>
        <v>0</v>
      </c>
      <c r="AP10" s="84">
        <f>'Соц.ком. к 4г. К.г. '!E13</f>
        <v>0</v>
      </c>
      <c r="AQ10" s="84">
        <f>'Соц.ком. к 4г. К.г. '!F13</f>
        <v>0</v>
      </c>
      <c r="AR10" s="84">
        <f>'Соц.ком. к 4г. К.г. '!G13</f>
        <v>0</v>
      </c>
      <c r="AS10" s="84">
        <f>'Соц.ком. к 4г. К.г. '!H13</f>
        <v>0</v>
      </c>
      <c r="AT10" s="84">
        <f>'Соц.ком. к 4г. К.г. '!I13</f>
        <v>0</v>
      </c>
      <c r="AU10" s="84">
        <f>'Соц.ком. к 4г. К.г. '!J13</f>
        <v>0</v>
      </c>
      <c r="AV10" s="84">
        <f>'Соц.ком. к 4г. К.г. '!K13</f>
        <v>0</v>
      </c>
      <c r="AW10" s="84">
        <f>'Соц.ком. к 4г. К.г. '!L13</f>
        <v>0</v>
      </c>
      <c r="AX10" s="84">
        <f>'Соц.ком. к 4г. К.г. '!M13</f>
        <v>0</v>
      </c>
      <c r="AY10" s="84">
        <f>'Соц.ком. к 4г. К.г. '!N13</f>
        <v>0</v>
      </c>
      <c r="AZ10" s="84">
        <f>'Соц.ком. к 4г. К.г. '!O13</f>
        <v>0</v>
      </c>
      <c r="BA10" s="84">
        <f>'Соц.ком. к 4г. К.г. '!P13</f>
        <v>0</v>
      </c>
      <c r="BB10" s="84">
        <f>'Соц.ком. к 4г. К.г. '!Q13</f>
        <v>0</v>
      </c>
      <c r="BC10" s="84">
        <f>'Соц.ком. к 4г. К.г. '!R13</f>
        <v>0</v>
      </c>
      <c r="BD10" s="84">
        <f>'Соц.ком. к 4г. К.г. '!S13</f>
        <v>0</v>
      </c>
      <c r="BE10" s="84">
        <f>'Соц.ком. к 4г. К.г. '!T13</f>
        <v>0</v>
      </c>
      <c r="BF10" s="84">
        <f>'Соц.ком. к 4г. К.г. '!U13</f>
        <v>0</v>
      </c>
      <c r="BG10" s="84">
        <f>'Соц.ком. к 4г. К.г. '!V13</f>
        <v>0</v>
      </c>
      <c r="BH10" s="84">
        <f>'Соц.ком. к 4г. К.г. '!W13</f>
        <v>0</v>
      </c>
      <c r="BI10" s="84">
        <f>'Соц.ком. к 4г. К.г. '!X13</f>
        <v>0</v>
      </c>
      <c r="BJ10" s="84">
        <f>'Позн.разв. к 4г ч1. К.г. '!E14</f>
        <v>0</v>
      </c>
      <c r="BK10" s="84">
        <f>'Позн.разв. к 4г ч1. К.г. '!F14</f>
        <v>0</v>
      </c>
      <c r="BL10" s="84">
        <f>'Позн.разв. к 4г ч1. К.г. '!G14</f>
        <v>0</v>
      </c>
      <c r="BM10" s="84">
        <f>'Позн.разв. к 4г ч1. К.г. '!H14</f>
        <v>0</v>
      </c>
      <c r="BN10" s="84">
        <f>'Позн.разв. к 4г ч1. К.г. '!I14</f>
        <v>0</v>
      </c>
      <c r="BO10" s="84">
        <f>'Позн.разв. к 4г ч1. К.г. '!J14</f>
        <v>0</v>
      </c>
      <c r="BP10" s="84">
        <f>'Позн.разв. к 4г ч1. К.г. '!K14</f>
        <v>0</v>
      </c>
      <c r="BQ10" s="84">
        <f>'Позн.разв. к 4г ч1. К.г. '!L14</f>
        <v>0</v>
      </c>
      <c r="BR10" s="84">
        <f>'Позн.разв. к 4г ч1. К.г. '!M14</f>
        <v>0</v>
      </c>
      <c r="BS10" s="84">
        <f>'Позн.разв. к 4г ч1. К.г. '!N14</f>
        <v>0</v>
      </c>
      <c r="BT10" s="84">
        <f>'Позн.разв. к 4г ч1. К.г. '!O14</f>
        <v>0</v>
      </c>
      <c r="BU10" s="84">
        <f>'Позн.разв. к 4г ч1. К.г. '!P14</f>
        <v>0</v>
      </c>
      <c r="BV10" s="84">
        <f>'Позн.разв. к 4г ч2 .К.г.'!E14</f>
        <v>0</v>
      </c>
      <c r="BW10" s="84">
        <f>'Позн.разв. к 4г ч2 .К.г.'!F14</f>
        <v>0</v>
      </c>
      <c r="BX10" s="84">
        <f>'Позн.разв. к 4г ч2 .К.г.'!G14</f>
        <v>0</v>
      </c>
      <c r="BY10" s="84">
        <f>'Позн.разв. к 4г ч2 .К.г.'!H14</f>
        <v>0</v>
      </c>
      <c r="BZ10" s="84">
        <f>'Позн.разв. к 4г ч2 .К.г.'!I14</f>
        <v>0</v>
      </c>
      <c r="CA10" s="84">
        <f>'Позн.разв. к 4г ч2 .К.г.'!J14</f>
        <v>0</v>
      </c>
      <c r="CB10" s="84">
        <f>'Позн.разв. к 4г ч2 .К.г.'!K14</f>
        <v>0</v>
      </c>
      <c r="CC10" s="84">
        <f>'Позн.разв. к 4г ч2 .К.г.'!L14</f>
        <v>0</v>
      </c>
      <c r="CD10" s="84">
        <f>'Позн.разв. к 4г ч2 .К.г.'!M14</f>
        <v>0</v>
      </c>
      <c r="CE10" s="84">
        <f>'Позн.разв. к 4г ч2 .К.г.'!N14</f>
        <v>0</v>
      </c>
      <c r="CF10" s="84">
        <f>'Позн.разв. к 4г ч2 .К.г.'!O14</f>
        <v>0</v>
      </c>
      <c r="CG10" s="84">
        <f>'Позн.разв. к 4г ч2 .К.г.'!P14</f>
        <v>0</v>
      </c>
      <c r="CH10" s="84">
        <f>'Позн.разв. к 4г ч2 .К.г.'!Q14</f>
        <v>0</v>
      </c>
      <c r="CI10" s="84">
        <f>'Позн.разв. к 4г ч2 .К.г.'!R14</f>
        <v>0</v>
      </c>
      <c r="CJ10" s="84">
        <f>'Худ.эст.к 4г ч1. К.г. '!E14</f>
        <v>0</v>
      </c>
      <c r="CK10" s="84">
        <f>'Худ.эст.к 4г ч1. К.г. '!F14</f>
        <v>0</v>
      </c>
      <c r="CL10" s="84">
        <f>'Худ.эст.к 4г ч1. К.г. '!G14</f>
        <v>0</v>
      </c>
      <c r="CM10" s="84">
        <f>'Худ.эст.к 4г ч1. К.г. '!H14</f>
        <v>0</v>
      </c>
      <c r="CN10" s="84">
        <f>'Худ.эст.к 4г ч1. К.г. '!I14</f>
        <v>0</v>
      </c>
      <c r="CO10" s="84">
        <f>'Худ.эст.к 4г ч1. К.г. '!J14</f>
        <v>0</v>
      </c>
      <c r="CP10" s="84">
        <f>'Худ.эст.к 4г ч1. К.г. '!K14</f>
        <v>0</v>
      </c>
      <c r="CQ10" s="84">
        <f>'Худ.эст.к 4г ч1. К.г. '!L14</f>
        <v>0</v>
      </c>
      <c r="CR10" s="84">
        <f>'Худ.эст.к 4г ч1. К.г. '!M14</f>
        <v>0</v>
      </c>
      <c r="CS10" s="84">
        <f>'Худ.эст.к 4г ч1. К.г. '!N14</f>
        <v>0</v>
      </c>
      <c r="CT10" s="84" t="str">
        <f>'Худ.эст.к 4г ч1. К.г. '!O14</f>
        <v>*</v>
      </c>
      <c r="CU10" s="84">
        <f>'Худ.эст.к 4г ч2. К.г. '!E14</f>
        <v>0</v>
      </c>
      <c r="CV10" s="84">
        <f>'Худ.эст.к 4г ч2. К.г. '!F14</f>
        <v>0</v>
      </c>
      <c r="CW10" s="84">
        <f>'Худ.эст.к 4г ч2. К.г. '!G14</f>
        <v>0</v>
      </c>
      <c r="CX10" s="84">
        <f>'Худ.эст.к 4г ч2. К.г. '!H14</f>
        <v>0</v>
      </c>
      <c r="CY10" s="84">
        <f>'Худ.эст.к 4г ч2. К.г. '!I14</f>
        <v>0</v>
      </c>
      <c r="CZ10" s="84">
        <f>'Худ.эст.к 4г ч2. К.г. '!J14</f>
        <v>0</v>
      </c>
      <c r="DA10" s="84">
        <f>'Худ.эст.к 4г ч2. К.г. '!K14</f>
        <v>0</v>
      </c>
      <c r="DB10" s="84" t="str">
        <f>'Худ.эст.к 4г ч2. К.г. '!L14</f>
        <v>*</v>
      </c>
      <c r="DC10" s="84">
        <f>'Худ.эст.к 4г ч2. К.г. '!M14</f>
        <v>0</v>
      </c>
      <c r="DD10" s="84">
        <f>'Худ.эст.к 4г ч2. К.г. '!N14</f>
        <v>0</v>
      </c>
      <c r="DE10" s="84">
        <f>'Худ.эст.к 4г ч2. К.г. '!O14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203" priority="2" operator="containsText" text="0">
      <formula>NOT(ISERROR(SEARCH("0",B9)))</formula>
    </cfRule>
    <cfRule type="containsText" dxfId="202" priority="3" operator="containsText" text="1">
      <formula>NOT(ISERROR(SEARCH("1",B9)))</formula>
    </cfRule>
    <cfRule type="containsText" dxfId="201" priority="4" operator="containsText" text="2">
      <formula>NOT(ISERROR(SEARCH("2",B9)))</formula>
    </cfRule>
  </conditionalFormatting>
  <conditionalFormatting sqref="B9:DE10">
    <cfRule type="cellIs" dxfId="200" priority="1" operator="between">
      <formula>1.8</formula>
      <formula>2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4:DE10"/>
  <sheetViews>
    <sheetView topLeftCell="A4" zoomScale="82" zoomScaleNormal="82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Список!B8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90.6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4">
        <f>'Реч.разв.к 4г ч1. Н.г.'!E14</f>
        <v>0</v>
      </c>
      <c r="C9" s="84">
        <f>'Реч.разв.к 4г ч1. Н.г.'!F14</f>
        <v>0</v>
      </c>
      <c r="D9" s="84">
        <f>'Реч.разв.к 4г ч1. Н.г.'!G14</f>
        <v>0</v>
      </c>
      <c r="E9" s="84">
        <f>'Реч.разв.к 4г ч1. Н.г.'!H14</f>
        <v>0</v>
      </c>
      <c r="F9" s="84">
        <f>'Реч.разв.к 4г ч1. Н.г.'!I14</f>
        <v>0</v>
      </c>
      <c r="G9" s="84">
        <f>'Реч.разв.к 4г ч1. Н.г.'!J14</f>
        <v>0</v>
      </c>
      <c r="H9" s="84">
        <f>'Реч.разв.к 4г ч1. Н.г.'!K14</f>
        <v>0</v>
      </c>
      <c r="I9" s="84">
        <f>'Реч.разв.к 4г ч1. Н.г.'!L14</f>
        <v>0</v>
      </c>
      <c r="J9" s="84">
        <f>'Реч.разв.к 4г ч1. Н.г.'!M14</f>
        <v>0</v>
      </c>
      <c r="K9" s="84">
        <f>'Реч.разв.к 4г ч1. Н.г.'!N14</f>
        <v>0</v>
      </c>
      <c r="L9" s="84">
        <f>'Реч.разв.к 4г ч1. Н.г.'!O14</f>
        <v>0</v>
      </c>
      <c r="M9" s="84">
        <f>'Реч.разв.к 4г ч2. Н.г.'!E14</f>
        <v>0</v>
      </c>
      <c r="N9" s="84">
        <f>'Реч.разв.к 4г ч2. Н.г.'!F14</f>
        <v>0</v>
      </c>
      <c r="O9" s="84">
        <f>'Реч.разв.к 4г ч2. Н.г.'!G14</f>
        <v>0</v>
      </c>
      <c r="P9" s="84">
        <f>'Реч.разв.к 4г ч2. Н.г.'!H14</f>
        <v>0</v>
      </c>
      <c r="Q9" s="84">
        <f>'Реч.разв.к 4г ч2. Н.г.'!I14</f>
        <v>0</v>
      </c>
      <c r="R9" s="84">
        <f>'Реч.разв.к 4г ч2. Н.г.'!J14</f>
        <v>0</v>
      </c>
      <c r="S9" s="84">
        <f>'Реч.разв.к 4г ч2. Н.г.'!K14</f>
        <v>0</v>
      </c>
      <c r="T9" s="84">
        <f>'Реч.разв.к 4г ч2. Н.г.'!L14</f>
        <v>0</v>
      </c>
      <c r="U9" s="84">
        <f>'Реч.разв.к 4г ч2. Н.г.'!M14</f>
        <v>0</v>
      </c>
      <c r="V9" s="84">
        <f>'Физ.разв. к 4г ч1. Н.г.'!E14</f>
        <v>0</v>
      </c>
      <c r="W9" s="84">
        <f>'Физ.разв. к 4г ч1. Н.г.'!F14</f>
        <v>0</v>
      </c>
      <c r="X9" s="84">
        <f>'Физ.разв. к 4г ч1. Н.г.'!G14</f>
        <v>0</v>
      </c>
      <c r="Y9" s="84">
        <f>'Физ.разв. к 4г ч1. Н.г.'!H14</f>
        <v>0</v>
      </c>
      <c r="Z9" s="84">
        <f>'Физ.разв. к 4г ч1. Н.г.'!I14</f>
        <v>0</v>
      </c>
      <c r="AA9" s="84">
        <f>'Физ.разв. к 4г ч1. Н.г.'!J14</f>
        <v>0</v>
      </c>
      <c r="AB9" s="84">
        <f>'Физ.разв. к 4г ч1. Н.г.'!K14</f>
        <v>0</v>
      </c>
      <c r="AC9" s="84">
        <f>'Физ.разв. к 4г ч1. Н.г.'!L14</f>
        <v>0</v>
      </c>
      <c r="AD9" s="84">
        <f>'Физ.разв. к 4г ч1. Н.г.'!M14</f>
        <v>0</v>
      </c>
      <c r="AE9" s="84" t="str">
        <f>'Физ.разв. к 4г ч1. Н.г.'!N14</f>
        <v>*</v>
      </c>
      <c r="AF9" s="84">
        <f>'Физ.разв. к 4г ч1. Н.г.'!O14</f>
        <v>0</v>
      </c>
      <c r="AG9" s="84">
        <f>'Физ.разв. к 4г ч2. Н.г.'!E14</f>
        <v>0</v>
      </c>
      <c r="AH9" s="84">
        <f>'Физ.разв. к 4г ч2. Н.г.'!F14</f>
        <v>0</v>
      </c>
      <c r="AI9" s="84">
        <f>'Физ.разв. к 4г ч2. Н.г.'!G14</f>
        <v>0</v>
      </c>
      <c r="AJ9" s="84">
        <f>'Физ.разв. к 4г ч2. Н.г.'!H14</f>
        <v>0</v>
      </c>
      <c r="AK9" s="84">
        <f>'Физ.разв. к 4г ч2. Н.г.'!I14</f>
        <v>0</v>
      </c>
      <c r="AL9" s="84">
        <f>'Физ.разв. к 4г ч2. Н.г.'!J14</f>
        <v>0</v>
      </c>
      <c r="AM9" s="84">
        <f>'Физ.разв. к 4г ч2. Н.г.'!K14</f>
        <v>0</v>
      </c>
      <c r="AN9" s="84">
        <f>'Физ.разв. к 4г ч2. Н.г.'!L14</f>
        <v>0</v>
      </c>
      <c r="AO9" s="84">
        <f>'Физ.разв. к 4г ч2. Н.г.'!M14</f>
        <v>0</v>
      </c>
      <c r="AP9" s="84">
        <f>'Соц.ком. к 4г. Н.г.'!E14</f>
        <v>0</v>
      </c>
      <c r="AQ9" s="84">
        <f>'Соц.ком. к 4г. Н.г.'!F14</f>
        <v>0</v>
      </c>
      <c r="AR9" s="84">
        <f>'Соц.ком. к 4г. Н.г.'!G14</f>
        <v>0</v>
      </c>
      <c r="AS9" s="84">
        <f>'Соц.ком. к 4г. Н.г.'!H14</f>
        <v>0</v>
      </c>
      <c r="AT9" s="84">
        <f>'Соц.ком. к 4г. Н.г.'!I14</f>
        <v>0</v>
      </c>
      <c r="AU9" s="84">
        <f>'Соц.ком. к 4г. Н.г.'!J14</f>
        <v>0</v>
      </c>
      <c r="AV9" s="84">
        <f>'Соц.ком. к 4г. Н.г.'!K14</f>
        <v>0</v>
      </c>
      <c r="AW9" s="84">
        <f>'Соц.ком. к 4г. Н.г.'!L14</f>
        <v>0</v>
      </c>
      <c r="AX9" s="84">
        <f>'Соц.ком. к 4г. Н.г.'!M14</f>
        <v>0</v>
      </c>
      <c r="AY9" s="84">
        <f>'Соц.ком. к 4г. Н.г.'!N14</f>
        <v>0</v>
      </c>
      <c r="AZ9" s="84">
        <f>'Соц.ком. к 4г. Н.г.'!O14</f>
        <v>0</v>
      </c>
      <c r="BA9" s="84">
        <f>'Соц.ком. к 4г. Н.г.'!P14</f>
        <v>0</v>
      </c>
      <c r="BB9" s="84">
        <f>'Соц.ком. к 4г. Н.г.'!Q14</f>
        <v>0</v>
      </c>
      <c r="BC9" s="84">
        <f>'Соц.ком. к 4г. Н.г.'!R14</f>
        <v>0</v>
      </c>
      <c r="BD9" s="84">
        <f>'Соц.ком. к 4г. Н.г.'!S14</f>
        <v>0</v>
      </c>
      <c r="BE9" s="84">
        <f>'Соц.ком. к 4г. Н.г.'!T14</f>
        <v>0</v>
      </c>
      <c r="BF9" s="84">
        <f>'Соц.ком. к 4г. Н.г.'!U14</f>
        <v>0</v>
      </c>
      <c r="BG9" s="84">
        <f>'Соц.ком. к 4г. Н.г.'!V14</f>
        <v>0</v>
      </c>
      <c r="BH9" s="84">
        <f>'Соц.ком. к 4г. Н.г.'!W14</f>
        <v>0</v>
      </c>
      <c r="BI9" s="84">
        <f>'Соц.ком. к 4г. Н.г.'!X14</f>
        <v>0</v>
      </c>
      <c r="BJ9" s="84">
        <f>'Позн.разв. к 4г ч1. Н.г.'!E15</f>
        <v>0</v>
      </c>
      <c r="BK9" s="84">
        <f>'Позн.разв. к 4г ч1. Н.г.'!F15</f>
        <v>0</v>
      </c>
      <c r="BL9" s="84">
        <f>'Позн.разв. к 4г ч1. Н.г.'!G15</f>
        <v>0</v>
      </c>
      <c r="BM9" s="84">
        <f>'Позн.разв. к 4г ч1. Н.г.'!H15</f>
        <v>0</v>
      </c>
      <c r="BN9" s="84">
        <f>'Позн.разв. к 4г ч1. Н.г.'!I15</f>
        <v>0</v>
      </c>
      <c r="BO9" s="84">
        <f>'Позн.разв. к 4г ч1. Н.г.'!J15</f>
        <v>0</v>
      </c>
      <c r="BP9" s="84">
        <f>'Позн.разв. к 4г ч1. Н.г.'!K15</f>
        <v>0</v>
      </c>
      <c r="BQ9" s="84">
        <f>'Позн.разв. к 4г ч1. Н.г.'!L15</f>
        <v>0</v>
      </c>
      <c r="BR9" s="84">
        <f>'Позн.разв. к 4г ч1. Н.г.'!M15</f>
        <v>0</v>
      </c>
      <c r="BS9" s="84">
        <f>'Позн.разв. к 4г ч1. Н.г.'!N15</f>
        <v>0</v>
      </c>
      <c r="BT9" s="84">
        <f>'Позн.разв. к 4г ч1. Н.г.'!O15</f>
        <v>0</v>
      </c>
      <c r="BU9" s="84">
        <f>'Позн.разв. к 4г ч1. Н.г.'!P15</f>
        <v>0</v>
      </c>
      <c r="BV9" s="84">
        <f>'Позн.разв. к 4г ч2. Н.г.'!E15</f>
        <v>0</v>
      </c>
      <c r="BW9" s="84">
        <f>'Позн.разв. к 4г ч2. Н.г.'!F15</f>
        <v>0</v>
      </c>
      <c r="BX9" s="84">
        <f>'Позн.разв. к 4г ч2. Н.г.'!G15</f>
        <v>0</v>
      </c>
      <c r="BY9" s="84">
        <f>'Позн.разв. к 4г ч2. Н.г.'!H15</f>
        <v>0</v>
      </c>
      <c r="BZ9" s="84">
        <f>'Позн.разв. к 4г ч2. Н.г.'!I15</f>
        <v>0</v>
      </c>
      <c r="CA9" s="84">
        <f>'Позн.разв. к 4г ч2. Н.г.'!J15</f>
        <v>0</v>
      </c>
      <c r="CB9" s="84">
        <f>'Позн.разв. к 4г ч2. Н.г.'!K15</f>
        <v>0</v>
      </c>
      <c r="CC9" s="84">
        <f>'Позн.разв. к 4г ч2. Н.г.'!L15</f>
        <v>0</v>
      </c>
      <c r="CD9" s="84">
        <f>'Позн.разв. к 4г ч2. Н.г.'!M15</f>
        <v>0</v>
      </c>
      <c r="CE9" s="84">
        <f>'Позн.разв. к 4г ч2. Н.г.'!N15</f>
        <v>0</v>
      </c>
      <c r="CF9" s="84">
        <f>'Позн.разв. к 4г ч2. Н.г.'!O15</f>
        <v>0</v>
      </c>
      <c r="CG9" s="84">
        <f>'Позн.разв. к 4г ч2. Н.г.'!P15</f>
        <v>0</v>
      </c>
      <c r="CH9" s="84">
        <f>'Позн.разв. к 4г ч2. Н.г.'!Q15</f>
        <v>0</v>
      </c>
      <c r="CI9" s="84">
        <f>'Позн.разв. к 4г ч2. Н.г.'!R15</f>
        <v>0</v>
      </c>
      <c r="CJ9" s="84">
        <f>'Худ.эст.к 4г ч1. Н.г.'!E15</f>
        <v>0</v>
      </c>
      <c r="CK9" s="84">
        <f>'Худ.эст.к 4г ч1. Н.г.'!F15</f>
        <v>0</v>
      </c>
      <c r="CL9" s="84">
        <f>'Худ.эст.к 4г ч1. Н.г.'!G15</f>
        <v>0</v>
      </c>
      <c r="CM9" s="84">
        <f>'Худ.эст.к 4г ч1. Н.г.'!H15</f>
        <v>0</v>
      </c>
      <c r="CN9" s="84">
        <f>'Худ.эст.к 4г ч1. Н.г.'!I15</f>
        <v>0</v>
      </c>
      <c r="CO9" s="84">
        <f>'Худ.эст.к 4г ч1. Н.г.'!J15</f>
        <v>0</v>
      </c>
      <c r="CP9" s="84">
        <f>'Худ.эст.к 4г ч1. Н.г.'!K15</f>
        <v>0</v>
      </c>
      <c r="CQ9" s="84">
        <f>'Худ.эст.к 4г ч1. Н.г.'!L15</f>
        <v>0</v>
      </c>
      <c r="CR9" s="84">
        <f>'Худ.эст.к 4г ч1. Н.г.'!M15</f>
        <v>0</v>
      </c>
      <c r="CS9" s="84">
        <f>'Худ.эст.к 4г ч1. Н.г.'!N15</f>
        <v>0</v>
      </c>
      <c r="CT9" s="84" t="str">
        <f>'Худ.эст.к 4г ч1. Н.г.'!O15</f>
        <v>*</v>
      </c>
      <c r="CU9" s="84">
        <f>'Худ.эст.к 4г ч2. Н.г.'!E15</f>
        <v>0</v>
      </c>
      <c r="CV9" s="84">
        <f>'Худ.эст.к 4г ч2. Н.г.'!F15</f>
        <v>0</v>
      </c>
      <c r="CW9" s="84">
        <f>'Худ.эст.к 4г ч2. Н.г.'!G15</f>
        <v>0</v>
      </c>
      <c r="CX9" s="84">
        <f>'Худ.эст.к 4г ч2. Н.г.'!H15</f>
        <v>0</v>
      </c>
      <c r="CY9" s="84">
        <f>'Худ.эст.к 4г ч2. Н.г.'!I15</f>
        <v>0</v>
      </c>
      <c r="CZ9" s="84">
        <f>'Худ.эст.к 4г ч2. Н.г.'!J15</f>
        <v>0</v>
      </c>
      <c r="DA9" s="84">
        <f>'Худ.эст.к 4г ч2. Н.г.'!K15</f>
        <v>0</v>
      </c>
      <c r="DB9" s="84" t="str">
        <f>'Худ.эст.к 4г ч2. Н.г.'!L15</f>
        <v>*</v>
      </c>
      <c r="DC9" s="84">
        <f>'Худ.эст.к 4г ч2. Н.г.'!M15</f>
        <v>0</v>
      </c>
      <c r="DD9" s="84">
        <f>'Худ.эст.к 4г ч2. Н.г.'!N15</f>
        <v>0</v>
      </c>
      <c r="DE9" s="84">
        <f>'Худ.эст.к 4г ч2. Н.г.'!O15</f>
        <v>0</v>
      </c>
    </row>
    <row r="10" spans="1:109" ht="15" thickBot="1">
      <c r="A10" s="13" t="s">
        <v>224</v>
      </c>
      <c r="B10" s="84">
        <f>'Реч.разв.к 4г ч1. К.г. '!E14</f>
        <v>0</v>
      </c>
      <c r="C10" s="84">
        <f>'Реч.разв.к 4г ч1. К.г. '!F14</f>
        <v>0</v>
      </c>
      <c r="D10" s="84">
        <f>'Реч.разв.к 4г ч1. К.г. '!G14</f>
        <v>0</v>
      </c>
      <c r="E10" s="84">
        <f>'Реч.разв.к 4г ч1. К.г. '!H14</f>
        <v>0</v>
      </c>
      <c r="F10" s="84">
        <f>'Реч.разв.к 4г ч1. К.г. '!I14</f>
        <v>0</v>
      </c>
      <c r="G10" s="84">
        <f>'Реч.разв.к 4г ч1. К.г. '!J14</f>
        <v>0</v>
      </c>
      <c r="H10" s="84">
        <f>'Реч.разв.к 4г ч1. К.г. '!K14</f>
        <v>0</v>
      </c>
      <c r="I10" s="84">
        <f>'Реч.разв.к 4г ч1. К.г. '!L14</f>
        <v>0</v>
      </c>
      <c r="J10" s="84">
        <f>'Реч.разв.к 4г ч1. К.г. '!M14</f>
        <v>0</v>
      </c>
      <c r="K10" s="84">
        <f>'Реч.разв.к 4г ч1. К.г. '!N14</f>
        <v>0</v>
      </c>
      <c r="L10" s="84">
        <f>'Реч.разв.к 4г ч1. К.г. '!O14</f>
        <v>0</v>
      </c>
      <c r="M10" s="84">
        <f>'Реч.разв.к 4г ч2 . К.г.'!E14</f>
        <v>0</v>
      </c>
      <c r="N10" s="84">
        <f>'Реч.разв.к 4г ч2 . К.г.'!F14</f>
        <v>0</v>
      </c>
      <c r="O10" s="84">
        <f>'Реч.разв.к 4г ч2 . К.г.'!G14</f>
        <v>0</v>
      </c>
      <c r="P10" s="84">
        <f>'Реч.разв.к 4г ч2 . К.г.'!H14</f>
        <v>0</v>
      </c>
      <c r="Q10" s="84">
        <f>'Реч.разв.к 4г ч2 . К.г.'!I14</f>
        <v>0</v>
      </c>
      <c r="R10" s="84">
        <f>'Реч.разв.к 4г ч2 . К.г.'!J14</f>
        <v>0</v>
      </c>
      <c r="S10" s="84">
        <f>'Реч.разв.к 4г ч2 . К.г.'!K14</f>
        <v>0</v>
      </c>
      <c r="T10" s="84">
        <f>'Реч.разв.к 4г ч2 . К.г.'!L14</f>
        <v>0</v>
      </c>
      <c r="U10" s="84">
        <f>'Реч.разв.к 4г ч2 . К.г.'!M14</f>
        <v>0</v>
      </c>
      <c r="V10" s="84">
        <f>'Физ.разв. к 4г ч1. К.г. '!E14</f>
        <v>0</v>
      </c>
      <c r="W10" s="84">
        <f>'Физ.разв. к 4г ч1. К.г. '!F14</f>
        <v>0</v>
      </c>
      <c r="X10" s="84">
        <f>'Физ.разв. к 4г ч1. К.г. '!G14</f>
        <v>0</v>
      </c>
      <c r="Y10" s="84">
        <f>'Физ.разв. к 4г ч1. К.г. '!H14</f>
        <v>0</v>
      </c>
      <c r="Z10" s="84">
        <f>'Физ.разв. к 4г ч1. К.г. '!I14</f>
        <v>0</v>
      </c>
      <c r="AA10" s="84">
        <f>'Физ.разв. к 4г ч1. К.г. '!J14</f>
        <v>0</v>
      </c>
      <c r="AB10" s="84">
        <f>'Физ.разв. к 4г ч1. К.г. '!K14</f>
        <v>0</v>
      </c>
      <c r="AC10" s="84">
        <f>'Физ.разв. к 4г ч1. К.г. '!L14</f>
        <v>0</v>
      </c>
      <c r="AD10" s="84">
        <f>'Физ.разв. к 4г ч1. К.г. '!M14</f>
        <v>0</v>
      </c>
      <c r="AE10" s="84" t="str">
        <f>'Физ.разв. к 4г ч1. К.г. '!N14</f>
        <v>*</v>
      </c>
      <c r="AF10" s="84">
        <f>'Физ.разв. к 4г ч1. К.г. '!O14</f>
        <v>0</v>
      </c>
      <c r="AG10" s="84">
        <f>'Физ.разв. к 4г ч2. К.г. '!E14</f>
        <v>0</v>
      </c>
      <c r="AH10" s="84">
        <f>'Физ.разв. к 4г ч2. К.г. '!F14</f>
        <v>0</v>
      </c>
      <c r="AI10" s="84">
        <f>'Физ.разв. к 4г ч2. К.г. '!G14</f>
        <v>0</v>
      </c>
      <c r="AJ10" s="84">
        <f>'Физ.разв. к 4г ч2. К.г. '!H14</f>
        <v>0</v>
      </c>
      <c r="AK10" s="84">
        <f>'Физ.разв. к 4г ч2. К.г. '!I14</f>
        <v>0</v>
      </c>
      <c r="AL10" s="84">
        <f>'Физ.разв. к 4г ч2. К.г. '!J14</f>
        <v>0</v>
      </c>
      <c r="AM10" s="84">
        <f>'Физ.разв. к 4г ч2. К.г. '!K14</f>
        <v>0</v>
      </c>
      <c r="AN10" s="84">
        <f>'Физ.разв. к 4г ч2. К.г. '!L14</f>
        <v>0</v>
      </c>
      <c r="AO10" s="84">
        <f>'Физ.разв. к 4г ч2. К.г. '!M14</f>
        <v>0</v>
      </c>
      <c r="AP10" s="84">
        <f>'Соц.ком. к 4г. К.г. '!E14</f>
        <v>0</v>
      </c>
      <c r="AQ10" s="84">
        <f>'Соц.ком. к 4г. К.г. '!F14</f>
        <v>0</v>
      </c>
      <c r="AR10" s="84">
        <f>'Соц.ком. к 4г. К.г. '!G14</f>
        <v>0</v>
      </c>
      <c r="AS10" s="84">
        <f>'Соц.ком. к 4г. К.г. '!H14</f>
        <v>0</v>
      </c>
      <c r="AT10" s="84">
        <f>'Соц.ком. к 4г. К.г. '!I14</f>
        <v>0</v>
      </c>
      <c r="AU10" s="84">
        <f>'Соц.ком. к 4г. К.г. '!J14</f>
        <v>0</v>
      </c>
      <c r="AV10" s="84">
        <f>'Соц.ком. к 4г. К.г. '!K14</f>
        <v>0</v>
      </c>
      <c r="AW10" s="84">
        <f>'Соц.ком. к 4г. К.г. '!L14</f>
        <v>0</v>
      </c>
      <c r="AX10" s="84">
        <f>'Соц.ком. к 4г. К.г. '!M14</f>
        <v>0</v>
      </c>
      <c r="AY10" s="84">
        <f>'Соц.ком. к 4г. К.г. '!N14</f>
        <v>0</v>
      </c>
      <c r="AZ10" s="84">
        <f>'Соц.ком. к 4г. К.г. '!O14</f>
        <v>0</v>
      </c>
      <c r="BA10" s="84">
        <f>'Соц.ком. к 4г. К.г. '!P14</f>
        <v>0</v>
      </c>
      <c r="BB10" s="84">
        <f>'Соц.ком. к 4г. К.г. '!Q14</f>
        <v>0</v>
      </c>
      <c r="BC10" s="84">
        <f>'Соц.ком. к 4г. К.г. '!R14</f>
        <v>0</v>
      </c>
      <c r="BD10" s="84">
        <f>'Соц.ком. к 4г. К.г. '!S14</f>
        <v>0</v>
      </c>
      <c r="BE10" s="84">
        <f>'Соц.ком. к 4г. К.г. '!T14</f>
        <v>0</v>
      </c>
      <c r="BF10" s="84">
        <f>'Соц.ком. к 4г. К.г. '!U14</f>
        <v>0</v>
      </c>
      <c r="BG10" s="84">
        <f>'Соц.ком. к 4г. К.г. '!V14</f>
        <v>0</v>
      </c>
      <c r="BH10" s="84">
        <f>'Соц.ком. к 4г. К.г. '!W14</f>
        <v>0</v>
      </c>
      <c r="BI10" s="84">
        <f>'Соц.ком. к 4г. К.г. '!X14</f>
        <v>0</v>
      </c>
      <c r="BJ10" s="84">
        <f>'Позн.разв. к 4г ч1. К.г. '!E15</f>
        <v>0</v>
      </c>
      <c r="BK10" s="84">
        <f>'Позн.разв. к 4г ч1. К.г. '!F15</f>
        <v>0</v>
      </c>
      <c r="BL10" s="84">
        <f>'Позн.разв. к 4г ч1. К.г. '!G15</f>
        <v>0</v>
      </c>
      <c r="BM10" s="84">
        <f>'Позн.разв. к 4г ч1. К.г. '!H15</f>
        <v>0</v>
      </c>
      <c r="BN10" s="84">
        <f>'Позн.разв. к 4г ч1. К.г. '!I15</f>
        <v>0</v>
      </c>
      <c r="BO10" s="84">
        <f>'Позн.разв. к 4г ч1. К.г. '!J15</f>
        <v>0</v>
      </c>
      <c r="BP10" s="84">
        <f>'Позн.разв. к 4г ч1. К.г. '!K15</f>
        <v>0</v>
      </c>
      <c r="BQ10" s="84">
        <f>'Позн.разв. к 4г ч1. К.г. '!L15</f>
        <v>0</v>
      </c>
      <c r="BR10" s="84">
        <f>'Позн.разв. к 4г ч1. К.г. '!M15</f>
        <v>0</v>
      </c>
      <c r="BS10" s="84">
        <f>'Позн.разв. к 4г ч1. К.г. '!N15</f>
        <v>0</v>
      </c>
      <c r="BT10" s="84">
        <f>'Позн.разв. к 4г ч1. К.г. '!O15</f>
        <v>0</v>
      </c>
      <c r="BU10" s="84">
        <f>'Позн.разв. к 4г ч1. К.г. '!P15</f>
        <v>0</v>
      </c>
      <c r="BV10" s="84">
        <f>'Позн.разв. к 4г ч2 .К.г.'!E15</f>
        <v>0</v>
      </c>
      <c r="BW10" s="84">
        <f>'Позн.разв. к 4г ч2 .К.г.'!F15</f>
        <v>0</v>
      </c>
      <c r="BX10" s="84">
        <f>'Позн.разв. к 4г ч2 .К.г.'!G15</f>
        <v>0</v>
      </c>
      <c r="BY10" s="84">
        <f>'Позн.разв. к 4г ч2 .К.г.'!H15</f>
        <v>0</v>
      </c>
      <c r="BZ10" s="84">
        <f>'Позн.разв. к 4г ч2 .К.г.'!I15</f>
        <v>0</v>
      </c>
      <c r="CA10" s="84">
        <f>'Позн.разв. к 4г ч2 .К.г.'!J15</f>
        <v>0</v>
      </c>
      <c r="CB10" s="84">
        <f>'Позн.разв. к 4г ч2 .К.г.'!K15</f>
        <v>0</v>
      </c>
      <c r="CC10" s="84">
        <f>'Позн.разв. к 4г ч2 .К.г.'!L15</f>
        <v>0</v>
      </c>
      <c r="CD10" s="84">
        <f>'Позн.разв. к 4г ч2 .К.г.'!M15</f>
        <v>0</v>
      </c>
      <c r="CE10" s="84">
        <f>'Позн.разв. к 4г ч2 .К.г.'!N15</f>
        <v>0</v>
      </c>
      <c r="CF10" s="84">
        <f>'Позн.разв. к 4г ч2 .К.г.'!O15</f>
        <v>0</v>
      </c>
      <c r="CG10" s="84">
        <f>'Позн.разв. к 4г ч2 .К.г.'!P15</f>
        <v>0</v>
      </c>
      <c r="CH10" s="84">
        <f>'Позн.разв. к 4г ч2 .К.г.'!Q15</f>
        <v>0</v>
      </c>
      <c r="CI10" s="84">
        <f>'Позн.разв. к 4г ч2 .К.г.'!R15</f>
        <v>0</v>
      </c>
      <c r="CJ10" s="84">
        <f>'Худ.эст.к 4г ч1. К.г. '!E15</f>
        <v>0</v>
      </c>
      <c r="CK10" s="84">
        <f>'Худ.эст.к 4г ч1. К.г. '!F15</f>
        <v>0</v>
      </c>
      <c r="CL10" s="84">
        <f>'Худ.эст.к 4г ч1. К.г. '!G15</f>
        <v>0</v>
      </c>
      <c r="CM10" s="84">
        <f>'Худ.эст.к 4г ч1. К.г. '!H15</f>
        <v>0</v>
      </c>
      <c r="CN10" s="84">
        <f>'Худ.эст.к 4г ч1. К.г. '!I15</f>
        <v>0</v>
      </c>
      <c r="CO10" s="84">
        <f>'Худ.эст.к 4г ч1. К.г. '!J15</f>
        <v>0</v>
      </c>
      <c r="CP10" s="84">
        <f>'Худ.эст.к 4г ч1. К.г. '!K15</f>
        <v>0</v>
      </c>
      <c r="CQ10" s="84">
        <f>'Худ.эст.к 4г ч1. К.г. '!L15</f>
        <v>0</v>
      </c>
      <c r="CR10" s="84">
        <f>'Худ.эст.к 4г ч1. К.г. '!M15</f>
        <v>0</v>
      </c>
      <c r="CS10" s="84">
        <f>'Худ.эст.к 4г ч1. К.г. '!N15</f>
        <v>0</v>
      </c>
      <c r="CT10" s="84" t="str">
        <f>'Худ.эст.к 4г ч1. К.г. '!O15</f>
        <v>*</v>
      </c>
      <c r="CU10" s="84">
        <f>'Худ.эст.к 4г ч2. К.г. '!E15</f>
        <v>0</v>
      </c>
      <c r="CV10" s="84">
        <f>'Худ.эст.к 4г ч2. К.г. '!F15</f>
        <v>0</v>
      </c>
      <c r="CW10" s="84">
        <f>'Худ.эст.к 4г ч2. К.г. '!G15</f>
        <v>0</v>
      </c>
      <c r="CX10" s="84">
        <f>'Худ.эст.к 4г ч2. К.г. '!H15</f>
        <v>0</v>
      </c>
      <c r="CY10" s="84">
        <f>'Худ.эст.к 4г ч2. К.г. '!I15</f>
        <v>0</v>
      </c>
      <c r="CZ10" s="84">
        <f>'Худ.эст.к 4г ч2. К.г. '!J15</f>
        <v>0</v>
      </c>
      <c r="DA10" s="84">
        <f>'Худ.эст.к 4г ч2. К.г. '!K15</f>
        <v>0</v>
      </c>
      <c r="DB10" s="84" t="str">
        <f>'Худ.эст.к 4г ч2. К.г. '!L15</f>
        <v>*</v>
      </c>
      <c r="DC10" s="84">
        <f>'Худ.эст.к 4г ч2. К.г. '!M15</f>
        <v>0</v>
      </c>
      <c r="DD10" s="84">
        <f>'Худ.эст.к 4г ч2. К.г. '!N15</f>
        <v>0</v>
      </c>
      <c r="DE10" s="84">
        <f>'Худ.эст.к 4г ч2. К.г. '!O15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99" priority="2" operator="containsText" text="0">
      <formula>NOT(ISERROR(SEARCH("0",B9)))</formula>
    </cfRule>
    <cfRule type="containsText" dxfId="198" priority="3" operator="containsText" text="1">
      <formula>NOT(ISERROR(SEARCH("1",B9)))</formula>
    </cfRule>
    <cfRule type="containsText" dxfId="197" priority="4" operator="containsText" text="2">
      <formula>NOT(ISERROR(SEARCH("2",B9)))</formula>
    </cfRule>
  </conditionalFormatting>
  <conditionalFormatting sqref="B9:DE10">
    <cfRule type="cellIs" dxfId="196" priority="1" operator="between">
      <formula>1.8</formula>
      <formula>2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4:DE10"/>
  <sheetViews>
    <sheetView topLeftCell="A4" zoomScale="85" zoomScaleNormal="85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Список!B9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1.650000000000006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4">
        <f>'Реч.разв.к 4г ч1. Н.г.'!E15</f>
        <v>0</v>
      </c>
      <c r="C9" s="84">
        <f>'Реч.разв.к 4г ч1. Н.г.'!F15</f>
        <v>0</v>
      </c>
      <c r="D9" s="84">
        <f>'Реч.разв.к 4г ч1. Н.г.'!G15</f>
        <v>0</v>
      </c>
      <c r="E9" s="84">
        <f>'Реч.разв.к 4г ч1. Н.г.'!H15</f>
        <v>0</v>
      </c>
      <c r="F9" s="84">
        <f>'Реч.разв.к 4г ч1. Н.г.'!I15</f>
        <v>0</v>
      </c>
      <c r="G9" s="84">
        <f>'Реч.разв.к 4г ч1. Н.г.'!J15</f>
        <v>0</v>
      </c>
      <c r="H9" s="84">
        <f>'Реч.разв.к 4г ч1. Н.г.'!K15</f>
        <v>0</v>
      </c>
      <c r="I9" s="84">
        <f>'Реч.разв.к 4г ч1. Н.г.'!L15</f>
        <v>0</v>
      </c>
      <c r="J9" s="84">
        <f>'Реч.разв.к 4г ч1. Н.г.'!M15</f>
        <v>0</v>
      </c>
      <c r="K9" s="84">
        <f>'Реч.разв.к 4г ч1. Н.г.'!N15</f>
        <v>0</v>
      </c>
      <c r="L9" s="84">
        <f>'Реч.разв.к 4г ч1. Н.г.'!O15</f>
        <v>0</v>
      </c>
      <c r="M9" s="84">
        <f>'Реч.разв.к 4г ч2. Н.г.'!E15</f>
        <v>0</v>
      </c>
      <c r="N9" s="84">
        <f>'Реч.разв.к 4г ч2. Н.г.'!F15</f>
        <v>0</v>
      </c>
      <c r="O9" s="84">
        <f>'Реч.разв.к 4г ч2. Н.г.'!G15</f>
        <v>0</v>
      </c>
      <c r="P9" s="84">
        <f>'Реч.разв.к 4г ч2. Н.г.'!H15</f>
        <v>0</v>
      </c>
      <c r="Q9" s="84">
        <f>'Реч.разв.к 4г ч2. Н.г.'!I15</f>
        <v>0</v>
      </c>
      <c r="R9" s="84">
        <f>'Реч.разв.к 4г ч2. Н.г.'!J15</f>
        <v>0</v>
      </c>
      <c r="S9" s="84">
        <f>'Реч.разв.к 4г ч2. Н.г.'!K15</f>
        <v>0</v>
      </c>
      <c r="T9" s="84">
        <f>'Реч.разв.к 4г ч2. Н.г.'!L15</f>
        <v>0</v>
      </c>
      <c r="U9" s="84">
        <f>'Реч.разв.к 4г ч2. Н.г.'!M15</f>
        <v>0</v>
      </c>
      <c r="V9" s="84">
        <f>'Физ.разв. к 4г ч1. Н.г.'!E15</f>
        <v>0</v>
      </c>
      <c r="W9" s="84">
        <f>'Физ.разв. к 4г ч1. Н.г.'!F15</f>
        <v>0</v>
      </c>
      <c r="X9" s="84">
        <f>'Физ.разв. к 4г ч1. Н.г.'!G15</f>
        <v>0</v>
      </c>
      <c r="Y9" s="84">
        <f>'Физ.разв. к 4г ч1. Н.г.'!H15</f>
        <v>0</v>
      </c>
      <c r="Z9" s="84">
        <f>'Физ.разв. к 4г ч1. Н.г.'!I15</f>
        <v>0</v>
      </c>
      <c r="AA9" s="84">
        <f>'Физ.разв. к 4г ч1. Н.г.'!J15</f>
        <v>0</v>
      </c>
      <c r="AB9" s="84">
        <f>'Физ.разв. к 4г ч1. Н.г.'!K15</f>
        <v>0</v>
      </c>
      <c r="AC9" s="84">
        <f>'Физ.разв. к 4г ч1. Н.г.'!L15</f>
        <v>0</v>
      </c>
      <c r="AD9" s="84">
        <f>'Физ.разв. к 4г ч1. Н.г.'!M15</f>
        <v>0</v>
      </c>
      <c r="AE9" s="84" t="str">
        <f>'Физ.разв. к 4г ч1. Н.г.'!N15</f>
        <v>*</v>
      </c>
      <c r="AF9" s="84">
        <f>'Физ.разв. к 4г ч1. Н.г.'!O15</f>
        <v>0</v>
      </c>
      <c r="AG9" s="84">
        <f>'Физ.разв. к 4г ч2. Н.г.'!E15</f>
        <v>0</v>
      </c>
      <c r="AH9" s="84">
        <f>'Физ.разв. к 4г ч2. Н.г.'!F15</f>
        <v>0</v>
      </c>
      <c r="AI9" s="84">
        <f>'Физ.разв. к 4г ч2. Н.г.'!G15</f>
        <v>0</v>
      </c>
      <c r="AJ9" s="84">
        <f>'Физ.разв. к 4г ч2. Н.г.'!H15</f>
        <v>0</v>
      </c>
      <c r="AK9" s="84">
        <f>'Физ.разв. к 4г ч2. Н.г.'!I15</f>
        <v>0</v>
      </c>
      <c r="AL9" s="84">
        <f>'Физ.разв. к 4г ч2. Н.г.'!J15</f>
        <v>0</v>
      </c>
      <c r="AM9" s="84">
        <f>'Физ.разв. к 4г ч2. Н.г.'!K15</f>
        <v>0</v>
      </c>
      <c r="AN9" s="84">
        <f>'Физ.разв. к 4г ч2. Н.г.'!L15</f>
        <v>0</v>
      </c>
      <c r="AO9" s="84">
        <f>'Физ.разв. к 4г ч2. Н.г.'!M15</f>
        <v>0</v>
      </c>
      <c r="AP9" s="84">
        <f>'Соц.ком. к 4г. Н.г.'!E15</f>
        <v>0</v>
      </c>
      <c r="AQ9" s="84">
        <f>'Соц.ком. к 4г. Н.г.'!F15</f>
        <v>0</v>
      </c>
      <c r="AR9" s="84">
        <f>'Соц.ком. к 4г. Н.г.'!G15</f>
        <v>0</v>
      </c>
      <c r="AS9" s="84">
        <f>'Соц.ком. к 4г. Н.г.'!H15</f>
        <v>0</v>
      </c>
      <c r="AT9" s="84">
        <f>'Соц.ком. к 4г. Н.г.'!I15</f>
        <v>0</v>
      </c>
      <c r="AU9" s="84">
        <f>'Соц.ком. к 4г. Н.г.'!J15</f>
        <v>0</v>
      </c>
      <c r="AV9" s="84">
        <f>'Соц.ком. к 4г. Н.г.'!K15</f>
        <v>0</v>
      </c>
      <c r="AW9" s="84">
        <f>'Соц.ком. к 4г. Н.г.'!L15</f>
        <v>0</v>
      </c>
      <c r="AX9" s="84">
        <f>'Соц.ком. к 4г. Н.г.'!M15</f>
        <v>0</v>
      </c>
      <c r="AY9" s="84">
        <f>'Соц.ком. к 4г. Н.г.'!N15</f>
        <v>0</v>
      </c>
      <c r="AZ9" s="84">
        <f>'Соц.ком. к 4г. Н.г.'!O15</f>
        <v>0</v>
      </c>
      <c r="BA9" s="84">
        <f>'Соц.ком. к 4г. Н.г.'!P15</f>
        <v>0</v>
      </c>
      <c r="BB9" s="84">
        <f>'Соц.ком. к 4г. Н.г.'!Q15</f>
        <v>0</v>
      </c>
      <c r="BC9" s="84">
        <f>'Соц.ком. к 4г. Н.г.'!R15</f>
        <v>0</v>
      </c>
      <c r="BD9" s="84">
        <f>'Соц.ком. к 4г. Н.г.'!S15</f>
        <v>0</v>
      </c>
      <c r="BE9" s="84">
        <f>'Соц.ком. к 4г. Н.г.'!T15</f>
        <v>0</v>
      </c>
      <c r="BF9" s="84">
        <f>'Соц.ком. к 4г. Н.г.'!U15</f>
        <v>0</v>
      </c>
      <c r="BG9" s="84">
        <f>'Соц.ком. к 4г. Н.г.'!V15</f>
        <v>0</v>
      </c>
      <c r="BH9" s="84">
        <f>'Соц.ком. к 4г. Н.г.'!W15</f>
        <v>0</v>
      </c>
      <c r="BI9" s="84">
        <f>'Соц.ком. к 4г. Н.г.'!X15</f>
        <v>0</v>
      </c>
      <c r="BJ9" s="84">
        <f>'Позн.разв. к 4г ч1. Н.г.'!E16</f>
        <v>0</v>
      </c>
      <c r="BK9" s="84">
        <f>'Позн.разв. к 4г ч1. Н.г.'!F16</f>
        <v>0</v>
      </c>
      <c r="BL9" s="84">
        <f>'Позн.разв. к 4г ч1. Н.г.'!G16</f>
        <v>0</v>
      </c>
      <c r="BM9" s="84">
        <f>'Позн.разв. к 4г ч1. Н.г.'!H16</f>
        <v>0</v>
      </c>
      <c r="BN9" s="84">
        <f>'Позн.разв. к 4г ч1. Н.г.'!I16</f>
        <v>0</v>
      </c>
      <c r="BO9" s="84">
        <f>'Позн.разв. к 4г ч1. Н.г.'!J16</f>
        <v>0</v>
      </c>
      <c r="BP9" s="84">
        <f>'Позн.разв. к 4г ч1. Н.г.'!K16</f>
        <v>0</v>
      </c>
      <c r="BQ9" s="84">
        <f>'Позн.разв. к 4г ч1. Н.г.'!L16</f>
        <v>0</v>
      </c>
      <c r="BR9" s="84">
        <f>'Позн.разв. к 4г ч1. Н.г.'!M16</f>
        <v>0</v>
      </c>
      <c r="BS9" s="84">
        <f>'Позн.разв. к 4г ч1. Н.г.'!N16</f>
        <v>0</v>
      </c>
      <c r="BT9" s="84">
        <f>'Позн.разв. к 4г ч1. Н.г.'!O16</f>
        <v>0</v>
      </c>
      <c r="BU9" s="84">
        <f>'Позн.разв. к 4г ч1. Н.г.'!P16</f>
        <v>0</v>
      </c>
      <c r="BV9" s="84">
        <f>'Позн.разв. к 4г ч2. Н.г.'!E16</f>
        <v>0</v>
      </c>
      <c r="BW9" s="84">
        <f>'Позн.разв. к 4г ч2. Н.г.'!F16</f>
        <v>0</v>
      </c>
      <c r="BX9" s="84">
        <f>'Позн.разв. к 4г ч2. Н.г.'!G16</f>
        <v>0</v>
      </c>
      <c r="BY9" s="84">
        <f>'Позн.разв. к 4г ч2. Н.г.'!H16</f>
        <v>0</v>
      </c>
      <c r="BZ9" s="84">
        <f>'Позн.разв. к 4г ч2. Н.г.'!I16</f>
        <v>0</v>
      </c>
      <c r="CA9" s="84">
        <f>'Позн.разв. к 4г ч2. Н.г.'!J16</f>
        <v>0</v>
      </c>
      <c r="CB9" s="84">
        <f>'Позн.разв. к 4г ч2. Н.г.'!K16</f>
        <v>0</v>
      </c>
      <c r="CC9" s="84">
        <f>'Позн.разв. к 4г ч2. Н.г.'!L16</f>
        <v>0</v>
      </c>
      <c r="CD9" s="84">
        <f>'Позн.разв. к 4г ч2. Н.г.'!M16</f>
        <v>0</v>
      </c>
      <c r="CE9" s="84">
        <f>'Позн.разв. к 4г ч2. Н.г.'!N16</f>
        <v>0</v>
      </c>
      <c r="CF9" s="84">
        <f>'Позн.разв. к 4г ч2. Н.г.'!O16</f>
        <v>0</v>
      </c>
      <c r="CG9" s="84">
        <f>'Позн.разв. к 4г ч2. Н.г.'!P16</f>
        <v>0</v>
      </c>
      <c r="CH9" s="84">
        <f>'Позн.разв. к 4г ч2. Н.г.'!Q16</f>
        <v>0</v>
      </c>
      <c r="CI9" s="84">
        <f>'Позн.разв. к 4г ч2. Н.г.'!R16</f>
        <v>0</v>
      </c>
      <c r="CJ9" s="84">
        <f>'Худ.эст.к 4г ч1. Н.г.'!E16</f>
        <v>0</v>
      </c>
      <c r="CK9" s="84">
        <f>'Худ.эст.к 4г ч1. Н.г.'!F16</f>
        <v>0</v>
      </c>
      <c r="CL9" s="84">
        <f>'Худ.эст.к 4г ч1. Н.г.'!G16</f>
        <v>0</v>
      </c>
      <c r="CM9" s="84">
        <f>'Худ.эст.к 4г ч1. Н.г.'!H16</f>
        <v>0</v>
      </c>
      <c r="CN9" s="84">
        <f>'Худ.эст.к 4г ч1. Н.г.'!I16</f>
        <v>0</v>
      </c>
      <c r="CO9" s="84">
        <f>'Худ.эст.к 4г ч1. Н.г.'!J16</f>
        <v>0</v>
      </c>
      <c r="CP9" s="84">
        <f>'Худ.эст.к 4г ч1. Н.г.'!K16</f>
        <v>0</v>
      </c>
      <c r="CQ9" s="84">
        <f>'Худ.эст.к 4г ч1. Н.г.'!L16</f>
        <v>0</v>
      </c>
      <c r="CR9" s="84">
        <f>'Худ.эст.к 4г ч1. Н.г.'!M16</f>
        <v>0</v>
      </c>
      <c r="CS9" s="84">
        <f>'Худ.эст.к 4г ч1. Н.г.'!N16</f>
        <v>0</v>
      </c>
      <c r="CT9" s="84" t="str">
        <f>'Худ.эст.к 4г ч1. Н.г.'!O16</f>
        <v>*</v>
      </c>
      <c r="CU9" s="84">
        <f>'Худ.эст.к 4г ч2. Н.г.'!E16</f>
        <v>0</v>
      </c>
      <c r="CV9" s="84">
        <f>'Худ.эст.к 4г ч2. Н.г.'!F16</f>
        <v>0</v>
      </c>
      <c r="CW9" s="84">
        <f>'Худ.эст.к 4г ч2. Н.г.'!G16</f>
        <v>0</v>
      </c>
      <c r="CX9" s="84">
        <f>'Худ.эст.к 4г ч2. Н.г.'!H16</f>
        <v>0</v>
      </c>
      <c r="CY9" s="84">
        <f>'Худ.эст.к 4г ч2. Н.г.'!I16</f>
        <v>0</v>
      </c>
      <c r="CZ9" s="84">
        <f>'Худ.эст.к 4г ч2. Н.г.'!J16</f>
        <v>0</v>
      </c>
      <c r="DA9" s="84">
        <f>'Худ.эст.к 4г ч2. Н.г.'!K16</f>
        <v>0</v>
      </c>
      <c r="DB9" s="84" t="str">
        <f>'Худ.эст.к 4г ч2. Н.г.'!L16</f>
        <v>*</v>
      </c>
      <c r="DC9" s="84">
        <f>'Худ.эст.к 4г ч2. Н.г.'!M16</f>
        <v>0</v>
      </c>
      <c r="DD9" s="84">
        <f>'Худ.эст.к 4г ч2. Н.г.'!N16</f>
        <v>0</v>
      </c>
      <c r="DE9" s="84">
        <f>'Худ.эст.к 4г ч2. Н.г.'!O16</f>
        <v>0</v>
      </c>
    </row>
    <row r="10" spans="1:109" ht="15" thickBot="1">
      <c r="A10" s="13" t="s">
        <v>224</v>
      </c>
      <c r="B10" s="84">
        <f>'Реч.разв.к 4г ч1. К.г. '!E15</f>
        <v>0</v>
      </c>
      <c r="C10" s="84">
        <f>'Реч.разв.к 4г ч1. К.г. '!F15</f>
        <v>0</v>
      </c>
      <c r="D10" s="84">
        <f>'Реч.разв.к 4г ч1. К.г. '!G15</f>
        <v>0</v>
      </c>
      <c r="E10" s="84">
        <f>'Реч.разв.к 4г ч1. К.г. '!H15</f>
        <v>0</v>
      </c>
      <c r="F10" s="84">
        <f>'Реч.разв.к 4г ч1. К.г. '!I15</f>
        <v>0</v>
      </c>
      <c r="G10" s="84">
        <f>'Реч.разв.к 4г ч1. К.г. '!J15</f>
        <v>0</v>
      </c>
      <c r="H10" s="84">
        <f>'Реч.разв.к 4г ч1. К.г. '!K15</f>
        <v>0</v>
      </c>
      <c r="I10" s="84">
        <f>'Реч.разв.к 4г ч1. К.г. '!L15</f>
        <v>0</v>
      </c>
      <c r="J10" s="84">
        <f>'Реч.разв.к 4г ч1. К.г. '!M15</f>
        <v>0</v>
      </c>
      <c r="K10" s="84">
        <f>'Реч.разв.к 4г ч1. К.г. '!N15</f>
        <v>0</v>
      </c>
      <c r="L10" s="84">
        <f>'Реч.разв.к 4г ч1. К.г. '!O15</f>
        <v>0</v>
      </c>
      <c r="M10" s="84">
        <f>'Реч.разв.к 4г ч2 . К.г.'!E15</f>
        <v>0</v>
      </c>
      <c r="N10" s="84">
        <f>'Реч.разв.к 4г ч2 . К.г.'!F15</f>
        <v>0</v>
      </c>
      <c r="O10" s="84">
        <f>'Реч.разв.к 4г ч2 . К.г.'!G15</f>
        <v>0</v>
      </c>
      <c r="P10" s="84">
        <f>'Реч.разв.к 4г ч2 . К.г.'!H15</f>
        <v>0</v>
      </c>
      <c r="Q10" s="84">
        <f>'Реч.разв.к 4г ч2 . К.г.'!I15</f>
        <v>0</v>
      </c>
      <c r="R10" s="84">
        <f>'Реч.разв.к 4г ч2 . К.г.'!J15</f>
        <v>0</v>
      </c>
      <c r="S10" s="84">
        <f>'Реч.разв.к 4г ч2 . К.г.'!K15</f>
        <v>0</v>
      </c>
      <c r="T10" s="84">
        <f>'Реч.разв.к 4г ч2 . К.г.'!L15</f>
        <v>0</v>
      </c>
      <c r="U10" s="84">
        <f>'Реч.разв.к 4г ч2 . К.г.'!M15</f>
        <v>0</v>
      </c>
      <c r="V10" s="84">
        <f>'Физ.разв. к 4г ч1. К.г. '!E15</f>
        <v>0</v>
      </c>
      <c r="W10" s="84">
        <f>'Физ.разв. к 4г ч1. К.г. '!F15</f>
        <v>0</v>
      </c>
      <c r="X10" s="84">
        <f>'Физ.разв. к 4г ч1. К.г. '!G15</f>
        <v>0</v>
      </c>
      <c r="Y10" s="84">
        <f>'Физ.разв. к 4г ч1. К.г. '!H15</f>
        <v>0</v>
      </c>
      <c r="Z10" s="84">
        <f>'Физ.разв. к 4г ч1. К.г. '!I15</f>
        <v>0</v>
      </c>
      <c r="AA10" s="84">
        <f>'Физ.разв. к 4г ч1. К.г. '!J15</f>
        <v>0</v>
      </c>
      <c r="AB10" s="84">
        <f>'Физ.разв. к 4г ч1. К.г. '!K15</f>
        <v>0</v>
      </c>
      <c r="AC10" s="84">
        <f>'Физ.разв. к 4г ч1. К.г. '!L15</f>
        <v>0</v>
      </c>
      <c r="AD10" s="84">
        <f>'Физ.разв. к 4г ч1. К.г. '!M15</f>
        <v>0</v>
      </c>
      <c r="AE10" s="84" t="str">
        <f>'Физ.разв. к 4г ч1. К.г. '!N15</f>
        <v>*</v>
      </c>
      <c r="AF10" s="84">
        <f>'Физ.разв. к 4г ч1. К.г. '!O15</f>
        <v>0</v>
      </c>
      <c r="AG10" s="84">
        <f>'Физ.разв. к 4г ч2. К.г. '!E15</f>
        <v>0</v>
      </c>
      <c r="AH10" s="84">
        <f>'Физ.разв. к 4г ч2. К.г. '!F15</f>
        <v>0</v>
      </c>
      <c r="AI10" s="84">
        <f>'Физ.разв. к 4г ч2. К.г. '!G15</f>
        <v>0</v>
      </c>
      <c r="AJ10" s="84">
        <f>'Физ.разв. к 4г ч2. К.г. '!H15</f>
        <v>0</v>
      </c>
      <c r="AK10" s="84">
        <f>'Физ.разв. к 4г ч2. К.г. '!I15</f>
        <v>0</v>
      </c>
      <c r="AL10" s="84">
        <f>'Физ.разв. к 4г ч2. К.г. '!J15</f>
        <v>0</v>
      </c>
      <c r="AM10" s="84">
        <f>'Физ.разв. к 4г ч2. К.г. '!K15</f>
        <v>0</v>
      </c>
      <c r="AN10" s="84">
        <f>'Физ.разв. к 4г ч2. К.г. '!L15</f>
        <v>0</v>
      </c>
      <c r="AO10" s="84">
        <f>'Физ.разв. к 4г ч2. К.г. '!M15</f>
        <v>0</v>
      </c>
      <c r="AP10" s="84">
        <f>'Соц.ком. к 4г. К.г. '!E15</f>
        <v>0</v>
      </c>
      <c r="AQ10" s="84">
        <f>'Соц.ком. к 4г. К.г. '!F15</f>
        <v>0</v>
      </c>
      <c r="AR10" s="84">
        <f>'Соц.ком. к 4г. К.г. '!G15</f>
        <v>0</v>
      </c>
      <c r="AS10" s="84">
        <f>'Соц.ком. к 4г. К.г. '!H15</f>
        <v>0</v>
      </c>
      <c r="AT10" s="84">
        <f>'Соц.ком. к 4г. К.г. '!I15</f>
        <v>0</v>
      </c>
      <c r="AU10" s="84">
        <f>'Соц.ком. к 4г. К.г. '!J15</f>
        <v>0</v>
      </c>
      <c r="AV10" s="84">
        <f>'Соц.ком. к 4г. К.г. '!K15</f>
        <v>0</v>
      </c>
      <c r="AW10" s="84">
        <f>'Соц.ком. к 4г. К.г. '!L15</f>
        <v>0</v>
      </c>
      <c r="AX10" s="84">
        <f>'Соц.ком. к 4г. К.г. '!M15</f>
        <v>0</v>
      </c>
      <c r="AY10" s="84">
        <f>'Соц.ком. к 4г. К.г. '!N15</f>
        <v>0</v>
      </c>
      <c r="AZ10" s="84">
        <f>'Соц.ком. к 4г. К.г. '!O15</f>
        <v>0</v>
      </c>
      <c r="BA10" s="84">
        <f>'Соц.ком. к 4г. К.г. '!P15</f>
        <v>0</v>
      </c>
      <c r="BB10" s="84">
        <f>'Соц.ком. к 4г. К.г. '!Q15</f>
        <v>0</v>
      </c>
      <c r="BC10" s="84">
        <f>'Соц.ком. к 4г. К.г. '!R15</f>
        <v>0</v>
      </c>
      <c r="BD10" s="84">
        <f>'Соц.ком. к 4г. К.г. '!S15</f>
        <v>0</v>
      </c>
      <c r="BE10" s="84">
        <f>'Соц.ком. к 4г. К.г. '!T15</f>
        <v>0</v>
      </c>
      <c r="BF10" s="84">
        <f>'Соц.ком. к 4г. К.г. '!U15</f>
        <v>0</v>
      </c>
      <c r="BG10" s="84">
        <f>'Соц.ком. к 4г. К.г. '!V15</f>
        <v>0</v>
      </c>
      <c r="BH10" s="84">
        <f>'Соц.ком. к 4г. К.г. '!W15</f>
        <v>0</v>
      </c>
      <c r="BI10" s="84">
        <f>'Соц.ком. к 4г. К.г. '!X15</f>
        <v>0</v>
      </c>
      <c r="BJ10" s="84">
        <f>'Позн.разв. к 4г ч1. К.г. '!E16</f>
        <v>0</v>
      </c>
      <c r="BK10" s="84">
        <f>'Позн.разв. к 4г ч1. К.г. '!F16</f>
        <v>0</v>
      </c>
      <c r="BL10" s="84">
        <f>'Позн.разв. к 4г ч1. К.г. '!G16</f>
        <v>0</v>
      </c>
      <c r="BM10" s="84">
        <f>'Позн.разв. к 4г ч1. К.г. '!H16</f>
        <v>0</v>
      </c>
      <c r="BN10" s="84">
        <f>'Позн.разв. к 4г ч1. К.г. '!I16</f>
        <v>0</v>
      </c>
      <c r="BO10" s="84">
        <f>'Позн.разв. к 4г ч1. К.г. '!J16</f>
        <v>0</v>
      </c>
      <c r="BP10" s="84">
        <f>'Позн.разв. к 4г ч1. К.г. '!K16</f>
        <v>0</v>
      </c>
      <c r="BQ10" s="84">
        <f>'Позн.разв. к 4г ч1. К.г. '!L16</f>
        <v>0</v>
      </c>
      <c r="BR10" s="84">
        <f>'Позн.разв. к 4г ч1. К.г. '!M16</f>
        <v>0</v>
      </c>
      <c r="BS10" s="84">
        <f>'Позн.разв. к 4г ч1. К.г. '!N16</f>
        <v>0</v>
      </c>
      <c r="BT10" s="84">
        <f>'Позн.разв. к 4г ч1. К.г. '!O16</f>
        <v>0</v>
      </c>
      <c r="BU10" s="84">
        <f>'Позн.разв. к 4г ч1. К.г. '!P16</f>
        <v>0</v>
      </c>
      <c r="BV10" s="84">
        <f>'Позн.разв. к 4г ч2 .К.г.'!E16</f>
        <v>0</v>
      </c>
      <c r="BW10" s="84">
        <f>'Позн.разв. к 4г ч2 .К.г.'!F16</f>
        <v>0</v>
      </c>
      <c r="BX10" s="84">
        <f>'Позн.разв. к 4г ч2 .К.г.'!G16</f>
        <v>0</v>
      </c>
      <c r="BY10" s="84">
        <f>'Позн.разв. к 4г ч2 .К.г.'!H16</f>
        <v>0</v>
      </c>
      <c r="BZ10" s="84">
        <f>'Позн.разв. к 4г ч2 .К.г.'!I16</f>
        <v>0</v>
      </c>
      <c r="CA10" s="84">
        <f>'Позн.разв. к 4г ч2 .К.г.'!J16</f>
        <v>0</v>
      </c>
      <c r="CB10" s="84">
        <f>'Позн.разв. к 4г ч2 .К.г.'!K16</f>
        <v>0</v>
      </c>
      <c r="CC10" s="84">
        <f>'Позн.разв. к 4г ч2 .К.г.'!L16</f>
        <v>0</v>
      </c>
      <c r="CD10" s="84">
        <f>'Позн.разв. к 4г ч2 .К.г.'!M16</f>
        <v>0</v>
      </c>
      <c r="CE10" s="84">
        <f>'Позн.разв. к 4г ч2 .К.г.'!N16</f>
        <v>0</v>
      </c>
      <c r="CF10" s="84">
        <f>'Позн.разв. к 4г ч2 .К.г.'!O16</f>
        <v>0</v>
      </c>
      <c r="CG10" s="84">
        <f>'Позн.разв. к 4г ч2 .К.г.'!P16</f>
        <v>0</v>
      </c>
      <c r="CH10" s="84">
        <f>'Позн.разв. к 4г ч2 .К.г.'!Q16</f>
        <v>0</v>
      </c>
      <c r="CI10" s="84">
        <f>'Позн.разв. к 4г ч2 .К.г.'!R16</f>
        <v>0</v>
      </c>
      <c r="CJ10" s="84">
        <f>'Худ.эст.к 4г ч1. К.г. '!E16</f>
        <v>0</v>
      </c>
      <c r="CK10" s="84">
        <f>'Худ.эст.к 4г ч1. К.г. '!F16</f>
        <v>0</v>
      </c>
      <c r="CL10" s="84">
        <f>'Худ.эст.к 4г ч1. К.г. '!G16</f>
        <v>0</v>
      </c>
      <c r="CM10" s="84">
        <f>'Худ.эст.к 4г ч1. К.г. '!H16</f>
        <v>0</v>
      </c>
      <c r="CN10" s="84">
        <f>'Худ.эст.к 4г ч1. К.г. '!I16</f>
        <v>0</v>
      </c>
      <c r="CO10" s="84">
        <f>'Худ.эст.к 4г ч1. К.г. '!J16</f>
        <v>0</v>
      </c>
      <c r="CP10" s="84">
        <f>'Худ.эст.к 4г ч1. К.г. '!K16</f>
        <v>0</v>
      </c>
      <c r="CQ10" s="84">
        <f>'Худ.эст.к 4г ч1. К.г. '!L16</f>
        <v>0</v>
      </c>
      <c r="CR10" s="84">
        <f>'Худ.эст.к 4г ч1. К.г. '!M16</f>
        <v>0</v>
      </c>
      <c r="CS10" s="84">
        <f>'Худ.эст.к 4г ч1. К.г. '!N16</f>
        <v>0</v>
      </c>
      <c r="CT10" s="84" t="str">
        <f>'Худ.эст.к 4г ч1. К.г. '!O16</f>
        <v>*</v>
      </c>
      <c r="CU10" s="84">
        <f>'Худ.эст.к 4г ч2. К.г. '!E16</f>
        <v>0</v>
      </c>
      <c r="CV10" s="84">
        <f>'Худ.эст.к 4г ч2. К.г. '!F16</f>
        <v>0</v>
      </c>
      <c r="CW10" s="84">
        <f>'Худ.эст.к 4г ч2. К.г. '!G16</f>
        <v>0</v>
      </c>
      <c r="CX10" s="84">
        <f>'Худ.эст.к 4г ч2. К.г. '!H16</f>
        <v>0</v>
      </c>
      <c r="CY10" s="84">
        <f>'Худ.эст.к 4г ч2. К.г. '!I16</f>
        <v>0</v>
      </c>
      <c r="CZ10" s="84">
        <f>'Худ.эст.к 4г ч2. К.г. '!J16</f>
        <v>0</v>
      </c>
      <c r="DA10" s="84">
        <f>'Худ.эст.к 4г ч2. К.г. '!K16</f>
        <v>0</v>
      </c>
      <c r="DB10" s="84" t="str">
        <f>'Худ.эст.к 4г ч2. К.г. '!L16</f>
        <v>*</v>
      </c>
      <c r="DC10" s="84">
        <f>'Худ.эст.к 4г ч2. К.г. '!M16</f>
        <v>0</v>
      </c>
      <c r="DD10" s="84">
        <f>'Худ.эст.к 4г ч2. К.г. '!N16</f>
        <v>0</v>
      </c>
      <c r="DE10" s="84">
        <f>'Худ.эст.к 4г ч2. К.г. '!O16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95" priority="2" operator="containsText" text="0">
      <formula>NOT(ISERROR(SEARCH("0",B9)))</formula>
    </cfRule>
    <cfRule type="containsText" dxfId="194" priority="3" operator="containsText" text="1">
      <formula>NOT(ISERROR(SEARCH("1",B9)))</formula>
    </cfRule>
    <cfRule type="containsText" dxfId="193" priority="4" operator="containsText" text="2">
      <formula>NOT(ISERROR(SEARCH("2",B9)))</formula>
    </cfRule>
  </conditionalFormatting>
  <conditionalFormatting sqref="B9:DE10">
    <cfRule type="cellIs" dxfId="192" priority="1" operator="between">
      <formula>1.8</formula>
      <formula>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S51"/>
  <sheetViews>
    <sheetView topLeftCell="A25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2.6328125" customWidth="1"/>
    <col min="6" max="6" width="17.36328125" customWidth="1"/>
    <col min="7" max="7" width="13.90625" customWidth="1"/>
    <col min="8" max="8" width="14.08984375" customWidth="1"/>
    <col min="9" max="9" width="11.90625" customWidth="1"/>
    <col min="10" max="10" width="13.1796875" customWidth="1"/>
    <col min="11" max="11" width="16.1796875" customWidth="1"/>
    <col min="12" max="12" width="13.1796875" customWidth="1"/>
    <col min="13" max="13" width="12.1796875" customWidth="1"/>
    <col min="14" max="14" width="13.36328125" customWidth="1"/>
    <col min="15" max="15" width="10" customWidth="1"/>
    <col min="16" max="16" width="12.08984375" customWidth="1"/>
    <col min="17" max="17" width="9" customWidth="1"/>
    <col min="18" max="18" width="8.453125" customWidth="1"/>
    <col min="19" max="19" width="12.08984375" customWidth="1"/>
  </cols>
  <sheetData>
    <row r="1" spans="1:19">
      <c r="A1" s="119" t="s">
        <v>53</v>
      </c>
      <c r="B1" s="119"/>
      <c r="C1" s="45"/>
      <c r="D1" s="45"/>
      <c r="E1" s="123" t="s">
        <v>65</v>
      </c>
      <c r="F1" s="124"/>
      <c r="G1" s="53"/>
      <c r="H1" s="101" t="s">
        <v>85</v>
      </c>
      <c r="I1" s="102"/>
      <c r="J1" s="102"/>
      <c r="K1" s="102"/>
      <c r="L1" s="102"/>
      <c r="M1" s="102"/>
      <c r="N1" s="102"/>
      <c r="O1" s="102"/>
      <c r="P1" s="103"/>
      <c r="Q1" s="13"/>
      <c r="R1" s="13"/>
      <c r="S1" s="13"/>
    </row>
    <row r="2" spans="1:19">
      <c r="A2" s="119" t="s">
        <v>0</v>
      </c>
      <c r="B2" s="119"/>
      <c r="C2" s="119"/>
      <c r="D2" s="119"/>
      <c r="E2" s="125" t="s">
        <v>84</v>
      </c>
      <c r="F2" s="126"/>
      <c r="G2" s="45"/>
      <c r="H2" s="104" t="s">
        <v>86</v>
      </c>
      <c r="I2" s="105"/>
      <c r="J2" s="105"/>
      <c r="K2" s="105"/>
      <c r="L2" s="105"/>
      <c r="M2" s="105"/>
      <c r="N2" s="105"/>
      <c r="O2" s="105"/>
      <c r="P2" s="106"/>
      <c r="Q2" s="13"/>
      <c r="R2" s="13"/>
      <c r="S2" s="13"/>
    </row>
    <row r="3" spans="1:19">
      <c r="A3" s="120" t="s">
        <v>1</v>
      </c>
      <c r="B3" s="120"/>
      <c r="C3" s="120"/>
      <c r="D3" s="120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13"/>
      <c r="Q3" s="13"/>
      <c r="R3" s="13"/>
      <c r="S3" s="13"/>
    </row>
    <row r="4" spans="1:19">
      <c r="A4" s="121" t="s">
        <v>17</v>
      </c>
      <c r="B4" s="121"/>
      <c r="C4" s="54"/>
      <c r="D4" s="54"/>
      <c r="E4" s="67" t="s">
        <v>20</v>
      </c>
      <c r="F4" s="122" t="s">
        <v>19</v>
      </c>
      <c r="G4" s="122"/>
      <c r="H4" s="89" t="s">
        <v>18</v>
      </c>
      <c r="I4" s="90"/>
      <c r="J4" s="90"/>
      <c r="K4" s="90"/>
      <c r="L4" s="14"/>
      <c r="M4" s="14"/>
      <c r="N4" s="14"/>
      <c r="O4" s="14"/>
      <c r="P4" s="13"/>
      <c r="Q4" s="13"/>
      <c r="R4" s="13"/>
      <c r="S4" s="13"/>
    </row>
    <row r="5" spans="1:19" ht="15" thickBot="1">
      <c r="A5" s="118" t="s">
        <v>21</v>
      </c>
      <c r="B5" s="118"/>
      <c r="C5" s="22"/>
      <c r="D5" s="22"/>
      <c r="E5" s="72" t="s">
        <v>23</v>
      </c>
      <c r="F5" s="97" t="s">
        <v>25</v>
      </c>
      <c r="G5" s="97"/>
      <c r="H5" s="91" t="s">
        <v>24</v>
      </c>
      <c r="I5" s="92"/>
      <c r="J5" s="92"/>
      <c r="K5" s="92"/>
      <c r="L5" s="11"/>
      <c r="M5" s="11"/>
      <c r="N5" s="11"/>
      <c r="O5" s="11"/>
      <c r="P5" s="31"/>
      <c r="Q5" s="31"/>
      <c r="R5" s="31"/>
      <c r="S5" s="31"/>
    </row>
    <row r="6" spans="1:19" ht="15.5" thickTop="1" thickBot="1">
      <c r="A6" s="110" t="s">
        <v>2</v>
      </c>
      <c r="B6" s="113" t="s">
        <v>3</v>
      </c>
      <c r="C6" s="33"/>
      <c r="D6" s="33"/>
      <c r="E6" s="116" t="s">
        <v>42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07" t="s">
        <v>81</v>
      </c>
    </row>
    <row r="7" spans="1:19" ht="15" thickBot="1">
      <c r="A7" s="111"/>
      <c r="B7" s="114"/>
      <c r="C7" s="60"/>
      <c r="D7" s="60"/>
      <c r="E7" s="114" t="s">
        <v>87</v>
      </c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08"/>
    </row>
    <row r="8" spans="1:19" ht="28" customHeight="1" thickBot="1">
      <c r="A8" s="111"/>
      <c r="B8" s="114"/>
      <c r="C8" s="60"/>
      <c r="D8" s="60"/>
      <c r="E8" s="68" t="s">
        <v>43</v>
      </c>
      <c r="F8" s="117" t="s">
        <v>206</v>
      </c>
      <c r="G8" s="117"/>
      <c r="H8" s="117" t="s">
        <v>205</v>
      </c>
      <c r="I8" s="117"/>
      <c r="J8" s="117"/>
      <c r="K8" s="117"/>
      <c r="L8" s="117"/>
      <c r="M8" s="117"/>
      <c r="N8" s="117"/>
      <c r="O8" s="117"/>
      <c r="P8" s="108"/>
    </row>
    <row r="9" spans="1:19" ht="15" thickBot="1">
      <c r="A9" s="111"/>
      <c r="B9" s="114"/>
      <c r="C9" s="60"/>
      <c r="D9" s="60"/>
      <c r="E9" s="94" t="s">
        <v>211</v>
      </c>
      <c r="F9" s="94" t="s">
        <v>162</v>
      </c>
      <c r="G9" s="94" t="s">
        <v>163</v>
      </c>
      <c r="H9" s="94" t="s">
        <v>164</v>
      </c>
      <c r="I9" s="87" t="s">
        <v>165</v>
      </c>
      <c r="J9" s="87" t="s">
        <v>166</v>
      </c>
      <c r="K9" s="87" t="s">
        <v>167</v>
      </c>
      <c r="L9" s="87" t="s">
        <v>168</v>
      </c>
      <c r="M9" s="87" t="s">
        <v>169</v>
      </c>
      <c r="N9" s="87" t="s">
        <v>170</v>
      </c>
      <c r="O9" s="94" t="s">
        <v>171</v>
      </c>
      <c r="P9" s="108"/>
    </row>
    <row r="10" spans="1:19" ht="54.5" customHeight="1" thickBot="1">
      <c r="A10" s="112"/>
      <c r="B10" s="115"/>
      <c r="C10" s="34"/>
      <c r="D10" s="34"/>
      <c r="E10" s="95"/>
      <c r="F10" s="96"/>
      <c r="G10" s="96"/>
      <c r="H10" s="96"/>
      <c r="I10" s="88"/>
      <c r="J10" s="88"/>
      <c r="K10" s="88"/>
      <c r="L10" s="88"/>
      <c r="M10" s="88"/>
      <c r="N10" s="88"/>
      <c r="O10" s="96"/>
      <c r="P10" s="109"/>
    </row>
    <row r="11" spans="1:19" ht="15.5" thickTop="1" thickBot="1">
      <c r="A11" s="48">
        <v>1</v>
      </c>
      <c r="B11" s="48">
        <f>Список!B5</f>
        <v>0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32" t="e">
        <f>AVERAGE(E11:O11)+P11:P28F5P11:P44</f>
        <v>#DIV/0!</v>
      </c>
    </row>
    <row r="12" spans="1:19" ht="15" thickBot="1">
      <c r="A12" s="60">
        <v>2</v>
      </c>
      <c r="B12" s="48">
        <f>Список!B6</f>
        <v>0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4" t="e">
        <f t="shared" ref="P12:P40" si="0">AVERAGE(E12:O12)</f>
        <v>#DIV/0!</v>
      </c>
    </row>
    <row r="13" spans="1:19" ht="15" thickBot="1">
      <c r="A13" s="60">
        <v>3</v>
      </c>
      <c r="B13" s="48">
        <f>Список!B7</f>
        <v>0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4" t="e">
        <f t="shared" si="0"/>
        <v>#DIV/0!</v>
      </c>
    </row>
    <row r="14" spans="1:19" ht="15" thickBot="1">
      <c r="A14" s="60">
        <v>4</v>
      </c>
      <c r="B14" s="48">
        <f>Список!B8</f>
        <v>0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4" t="e">
        <f t="shared" si="0"/>
        <v>#DIV/0!</v>
      </c>
    </row>
    <row r="15" spans="1:19" ht="15" thickBot="1">
      <c r="A15" s="60">
        <v>5</v>
      </c>
      <c r="B15" s="48">
        <f>Список!B9</f>
        <v>0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4" t="e">
        <f t="shared" si="0"/>
        <v>#DIV/0!</v>
      </c>
    </row>
    <row r="16" spans="1:19" ht="15" thickBot="1">
      <c r="A16" s="60">
        <v>6</v>
      </c>
      <c r="B16" s="48">
        <f>Список!B10</f>
        <v>0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4" t="e">
        <f t="shared" si="0"/>
        <v>#DIV/0!</v>
      </c>
      <c r="S16" s="1"/>
    </row>
    <row r="17" spans="1:16" ht="15" thickBot="1">
      <c r="A17" s="60">
        <v>7</v>
      </c>
      <c r="B17" s="48">
        <f>Список!B11</f>
        <v>0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4" t="e">
        <f t="shared" si="0"/>
        <v>#DIV/0!</v>
      </c>
    </row>
    <row r="18" spans="1:16" ht="15" thickBot="1">
      <c r="A18" s="60">
        <v>8</v>
      </c>
      <c r="B18" s="48">
        <f>Список!B12</f>
        <v>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4" t="e">
        <f t="shared" si="0"/>
        <v>#DIV/0!</v>
      </c>
    </row>
    <row r="19" spans="1:16" ht="15" thickBot="1">
      <c r="A19" s="60">
        <v>9</v>
      </c>
      <c r="B19" s="48">
        <f>Список!B13</f>
        <v>0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4" t="e">
        <f t="shared" si="0"/>
        <v>#DIV/0!</v>
      </c>
    </row>
    <row r="20" spans="1:16" ht="15" thickBot="1">
      <c r="A20" s="60">
        <v>10</v>
      </c>
      <c r="B20" s="48">
        <f>Список!B14</f>
        <v>0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4" t="e">
        <f t="shared" si="0"/>
        <v>#DIV/0!</v>
      </c>
    </row>
    <row r="21" spans="1:16" ht="15" thickBot="1">
      <c r="A21" s="60">
        <v>11</v>
      </c>
      <c r="B21" s="48">
        <f>Список!B15</f>
        <v>0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4" t="e">
        <f t="shared" si="0"/>
        <v>#DIV/0!</v>
      </c>
    </row>
    <row r="22" spans="1:16" ht="15" thickBot="1">
      <c r="A22" s="60">
        <v>12</v>
      </c>
      <c r="B22" s="48">
        <f>Список!B16</f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4" t="e">
        <f t="shared" si="0"/>
        <v>#DIV/0!</v>
      </c>
    </row>
    <row r="23" spans="1:16" ht="15" thickBot="1">
      <c r="A23" s="60">
        <v>13</v>
      </c>
      <c r="B23" s="48">
        <f>Список!B17</f>
        <v>0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4" t="e">
        <f t="shared" si="0"/>
        <v>#DIV/0!</v>
      </c>
    </row>
    <row r="24" spans="1:16" ht="15" thickBot="1">
      <c r="A24" s="60">
        <v>14</v>
      </c>
      <c r="B24" s="48">
        <f>Список!B18</f>
        <v>0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4" t="e">
        <f t="shared" si="0"/>
        <v>#DIV/0!</v>
      </c>
    </row>
    <row r="25" spans="1:16" ht="15" thickBot="1">
      <c r="A25" s="60">
        <v>15</v>
      </c>
      <c r="B25" s="48">
        <f>Список!B19</f>
        <v>0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4" t="e">
        <f t="shared" si="0"/>
        <v>#DIV/0!</v>
      </c>
    </row>
    <row r="26" spans="1:16" ht="15" thickBot="1">
      <c r="A26" s="60">
        <v>16</v>
      </c>
      <c r="B26" s="48">
        <f>Список!B20</f>
        <v>0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4" t="e">
        <f t="shared" si="0"/>
        <v>#DIV/0!</v>
      </c>
    </row>
    <row r="27" spans="1:16" ht="15" thickBot="1">
      <c r="A27" s="60">
        <v>17</v>
      </c>
      <c r="B27" s="48">
        <f>Список!B21</f>
        <v>0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4" t="e">
        <f t="shared" si="0"/>
        <v>#DIV/0!</v>
      </c>
    </row>
    <row r="28" spans="1:16" ht="15" thickBot="1">
      <c r="A28" s="60">
        <v>18</v>
      </c>
      <c r="B28" s="48">
        <f>Список!B22</f>
        <v>0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4" t="e">
        <f t="shared" si="0"/>
        <v>#DIV/0!</v>
      </c>
    </row>
    <row r="29" spans="1:16" ht="15" thickBot="1">
      <c r="A29" s="60">
        <v>19</v>
      </c>
      <c r="B29" s="48">
        <f>Список!B23</f>
        <v>0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4" t="e">
        <f t="shared" si="0"/>
        <v>#DIV/0!</v>
      </c>
    </row>
    <row r="30" spans="1:16" ht="15" thickBot="1">
      <c r="A30" s="60">
        <v>20</v>
      </c>
      <c r="B30" s="48">
        <f>Список!B24</f>
        <v>0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4" t="e">
        <f t="shared" si="0"/>
        <v>#DIV/0!</v>
      </c>
    </row>
    <row r="31" spans="1:16" ht="15" thickBot="1">
      <c r="A31" s="60">
        <v>21</v>
      </c>
      <c r="B31" s="48">
        <f>Список!B25</f>
        <v>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4" t="e">
        <f t="shared" si="0"/>
        <v>#DIV/0!</v>
      </c>
    </row>
    <row r="32" spans="1:16" ht="15" thickBot="1">
      <c r="A32" s="60">
        <v>22</v>
      </c>
      <c r="B32" s="48">
        <f>Список!B26</f>
        <v>0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4" t="e">
        <f t="shared" si="0"/>
        <v>#DIV/0!</v>
      </c>
    </row>
    <row r="33" spans="1:16" ht="15" thickBot="1">
      <c r="A33" s="60">
        <v>23</v>
      </c>
      <c r="B33" s="48">
        <f>Список!B27</f>
        <v>0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4" t="e">
        <f t="shared" si="0"/>
        <v>#DIV/0!</v>
      </c>
    </row>
    <row r="34" spans="1:16" ht="15" thickBot="1">
      <c r="A34" s="60">
        <v>24</v>
      </c>
      <c r="B34" s="48">
        <f>Список!B28</f>
        <v>0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4" t="e">
        <f t="shared" si="0"/>
        <v>#DIV/0!</v>
      </c>
    </row>
    <row r="35" spans="1:16" ht="15" thickBot="1">
      <c r="A35" s="60">
        <v>25</v>
      </c>
      <c r="B35" s="48">
        <f>Список!B29</f>
        <v>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4" t="e">
        <f t="shared" si="0"/>
        <v>#DIV/0!</v>
      </c>
    </row>
    <row r="36" spans="1:16" ht="15" thickBot="1">
      <c r="A36" s="60">
        <v>26</v>
      </c>
      <c r="B36" s="48">
        <f>Список!B30</f>
        <v>0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4" t="e">
        <f t="shared" si="0"/>
        <v>#DIV/0!</v>
      </c>
    </row>
    <row r="37" spans="1:16" ht="15" thickBot="1">
      <c r="A37" s="60">
        <v>27</v>
      </c>
      <c r="B37" s="48">
        <f>Список!B31</f>
        <v>0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4" t="e">
        <f t="shared" si="0"/>
        <v>#DIV/0!</v>
      </c>
    </row>
    <row r="38" spans="1:16" ht="15" thickBot="1">
      <c r="A38" s="60">
        <v>28</v>
      </c>
      <c r="B38" s="48">
        <f>Список!B32</f>
        <v>0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4" t="e">
        <f t="shared" si="0"/>
        <v>#DIV/0!</v>
      </c>
    </row>
    <row r="39" spans="1:16" ht="15" thickBot="1">
      <c r="A39" s="60">
        <v>29</v>
      </c>
      <c r="B39" s="48">
        <f>Список!B33</f>
        <v>0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4" t="e">
        <f t="shared" si="0"/>
        <v>#DIV/0!</v>
      </c>
    </row>
    <row r="40" spans="1:16" ht="15" thickBot="1">
      <c r="A40" s="60">
        <v>30</v>
      </c>
      <c r="B40" s="48">
        <f>Список!B34</f>
        <v>0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4" t="e">
        <f t="shared" si="0"/>
        <v>#DIV/0!</v>
      </c>
    </row>
    <row r="41" spans="1:16" ht="15" thickBot="1">
      <c r="A41" s="47"/>
      <c r="B41" s="93" t="s">
        <v>22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75" t="e">
        <f>AVERAGE(P11:P40)</f>
        <v>#DIV/0!</v>
      </c>
    </row>
    <row r="42" spans="1:16" ht="15" thickBot="1">
      <c r="A42" s="45"/>
      <c r="B42" s="76" t="s">
        <v>213</v>
      </c>
      <c r="C42" s="76"/>
      <c r="D42" s="76"/>
      <c r="E42" s="84" t="e">
        <f>AVERAGE(E11:E40)</f>
        <v>#DIV/0!</v>
      </c>
      <c r="F42" s="84" t="e">
        <f t="shared" ref="F42:O42" si="1">AVERAGE(F11:F40)</f>
        <v>#DIV/0!</v>
      </c>
      <c r="G42" s="84" t="e">
        <f t="shared" si="1"/>
        <v>#DIV/0!</v>
      </c>
      <c r="H42" s="84" t="e">
        <f t="shared" si="1"/>
        <v>#DIV/0!</v>
      </c>
      <c r="I42" s="84" t="e">
        <f t="shared" si="1"/>
        <v>#DIV/0!</v>
      </c>
      <c r="J42" s="84" t="e">
        <f t="shared" si="1"/>
        <v>#DIV/0!</v>
      </c>
      <c r="K42" s="84" t="e">
        <f t="shared" si="1"/>
        <v>#DIV/0!</v>
      </c>
      <c r="L42" s="84" t="e">
        <f t="shared" si="1"/>
        <v>#DIV/0!</v>
      </c>
      <c r="M42" s="84" t="e">
        <f t="shared" si="1"/>
        <v>#DIV/0!</v>
      </c>
      <c r="N42" s="84" t="e">
        <f t="shared" si="1"/>
        <v>#DIV/0!</v>
      </c>
      <c r="O42" s="84" t="e">
        <f t="shared" si="1"/>
        <v>#DIV/0!</v>
      </c>
      <c r="P42" s="77"/>
    </row>
    <row r="43" spans="1:16" ht="15" thickBot="1">
      <c r="A43" s="45"/>
      <c r="B43" s="76" t="s">
        <v>214</v>
      </c>
      <c r="C43" s="76"/>
      <c r="D43" s="76"/>
      <c r="E43" s="84" t="e">
        <f>E42</f>
        <v>#DIV/0!</v>
      </c>
      <c r="F43" s="98" t="e">
        <f>(F42+G42)/2</f>
        <v>#DIV/0!</v>
      </c>
      <c r="G43" s="99"/>
      <c r="H43" s="98" t="e">
        <f>(H42+I42+J42+K42+L42+M42+N42+O42)/8</f>
        <v>#DIV/0!</v>
      </c>
      <c r="I43" s="100"/>
      <c r="J43" s="100"/>
      <c r="K43" s="100"/>
      <c r="L43" s="100"/>
      <c r="M43" s="100"/>
      <c r="N43" s="100"/>
      <c r="O43" s="99"/>
      <c r="P43" s="77"/>
    </row>
    <row r="44" spans="1:16">
      <c r="B44" s="74" t="s">
        <v>26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</row>
    <row r="45" spans="1:16">
      <c r="B45" s="86" t="s">
        <v>210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</row>
    <row r="49" spans="2:5">
      <c r="B49" s="13" t="s">
        <v>215</v>
      </c>
      <c r="C49" s="13"/>
      <c r="D49" s="13"/>
      <c r="E49" s="13" t="e">
        <f>E43</f>
        <v>#DIV/0!</v>
      </c>
    </row>
    <row r="50" spans="2:5">
      <c r="B50" s="13" t="s">
        <v>216</v>
      </c>
      <c r="C50" s="13"/>
      <c r="D50" s="13"/>
      <c r="E50" s="13" t="e">
        <f>F43</f>
        <v>#DIV/0!</v>
      </c>
    </row>
    <row r="51" spans="2:5">
      <c r="B51" s="13" t="s">
        <v>217</v>
      </c>
      <c r="C51" s="13"/>
      <c r="D51" s="13"/>
      <c r="E51" s="13" t="e">
        <f>H43</f>
        <v>#DIV/0!</v>
      </c>
    </row>
  </sheetData>
  <mergeCells count="35">
    <mergeCell ref="B45:P45"/>
    <mergeCell ref="H9:H10"/>
    <mergeCell ref="I9:I10"/>
    <mergeCell ref="J9:J10"/>
    <mergeCell ref="K9:K10"/>
    <mergeCell ref="L9:L10"/>
    <mergeCell ref="M9:M10"/>
    <mergeCell ref="N9:N10"/>
    <mergeCell ref="O9:O10"/>
    <mergeCell ref="B41:O41"/>
    <mergeCell ref="F43:G43"/>
    <mergeCell ref="H43:O43"/>
    <mergeCell ref="A6:A10"/>
    <mergeCell ref="B6:B10"/>
    <mergeCell ref="E6:O6"/>
    <mergeCell ref="P6:P10"/>
    <mergeCell ref="E7:O7"/>
    <mergeCell ref="F8:G8"/>
    <mergeCell ref="H8:O8"/>
    <mergeCell ref="E9:E10"/>
    <mergeCell ref="F9:F10"/>
    <mergeCell ref="G9:G10"/>
    <mergeCell ref="A3:D3"/>
    <mergeCell ref="A4:B4"/>
    <mergeCell ref="F4:G4"/>
    <mergeCell ref="H4:K4"/>
    <mergeCell ref="A5:B5"/>
    <mergeCell ref="F5:G5"/>
    <mergeCell ref="H5:K5"/>
    <mergeCell ref="A1:B1"/>
    <mergeCell ref="E1:F1"/>
    <mergeCell ref="H1:P1"/>
    <mergeCell ref="A2:D2"/>
    <mergeCell ref="E2:F2"/>
    <mergeCell ref="H2:P2"/>
  </mergeCells>
  <conditionalFormatting sqref="E4">
    <cfRule type="containsText" dxfId="589" priority="16" operator="containsText" text="«2»">
      <formula>NOT(ISERROR(SEARCH("«2»",E4)))</formula>
    </cfRule>
    <cfRule type="expression" dxfId="588" priority="17">
      <formula>#REF!&lt;500</formula>
    </cfRule>
    <cfRule type="colorScale" priority="18">
      <colorScale>
        <cfvo type="min" val="0"/>
        <cfvo type="max" val="0"/>
        <color rgb="FF92D050"/>
        <color rgb="FFFFEF9C"/>
      </colorScale>
    </cfRule>
    <cfRule type="colorScale" priority="19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587" priority="15" operator="containsText" text="1,8 - 2">
      <formula>NOT(ISERROR(SEARCH("1,8 - 2",E5)))</formula>
    </cfRule>
  </conditionalFormatting>
  <conditionalFormatting sqref="E11:O40">
    <cfRule type="containsText" dxfId="586" priority="12" operator="containsText" text="0">
      <formula>NOT(ISERROR(SEARCH("0",E11)))</formula>
    </cfRule>
    <cfRule type="containsText" dxfId="585" priority="13" operator="containsText" text="1">
      <formula>NOT(ISERROR(SEARCH("1",E11)))</formula>
    </cfRule>
    <cfRule type="containsText" dxfId="584" priority="14" operator="containsText" text="2">
      <formula>NOT(ISERROR(SEARCH("2",E11)))</formula>
    </cfRule>
  </conditionalFormatting>
  <conditionalFormatting sqref="F4">
    <cfRule type="containsText" dxfId="583" priority="10" operator="containsText" text="«1» показатель в стадии формирования">
      <formula>NOT(ISERROR(SEARCH("«1» показатель в стадии формирования",F4)))</formula>
    </cfRule>
    <cfRule type="containsText" dxfId="582" priority="11" operator="containsText" text="«1»">
      <formula>NOT(ISERROR(SEARCH("«1»",F4)))</formula>
    </cfRule>
  </conditionalFormatting>
  <conditionalFormatting sqref="F5">
    <cfRule type="containsText" dxfId="581" priority="9" operator="containsText" text="1,1 - 1,7">
      <formula>NOT(ISERROR(SEARCH("1,1 - 1,7",F5)))</formula>
    </cfRule>
  </conditionalFormatting>
  <conditionalFormatting sqref="H4:H5 L4:N5">
    <cfRule type="containsText" dxfId="580" priority="8" operator="containsText" text="«0» ">
      <formula>NOT(ISERROR(SEARCH("«0» ",H4)))</formula>
    </cfRule>
  </conditionalFormatting>
  <conditionalFormatting sqref="P11:P43">
    <cfRule type="cellIs" dxfId="579" priority="5" operator="between">
      <formula>1.8</formula>
      <formula>2</formula>
    </cfRule>
    <cfRule type="cellIs" dxfId="578" priority="6" operator="between">
      <formula>1</formula>
      <formula>1.7</formula>
    </cfRule>
    <cfRule type="cellIs" dxfId="577" priority="7" operator="between">
      <formula>0</formula>
      <formula>0.9</formula>
    </cfRule>
  </conditionalFormatting>
  <conditionalFormatting sqref="E42:O43">
    <cfRule type="containsText" dxfId="576" priority="2" operator="containsText" text="0">
      <formula>NOT(ISERROR(SEARCH("0",E42)))</formula>
    </cfRule>
    <cfRule type="containsText" dxfId="575" priority="3" operator="containsText" text="1">
      <formula>NOT(ISERROR(SEARCH("1",E42)))</formula>
    </cfRule>
    <cfRule type="containsText" dxfId="574" priority="4" operator="containsText" text="2">
      <formula>NOT(ISERROR(SEARCH("2",E42)))</formula>
    </cfRule>
  </conditionalFormatting>
  <conditionalFormatting sqref="E42:O43">
    <cfRule type="cellIs" dxfId="573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4:DE10"/>
  <sheetViews>
    <sheetView topLeftCell="A4" zoomScale="81" zoomScaleNormal="81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Список!B10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9.4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4">
        <f>'Реч.разв.к 4г ч1. Н.г.'!E16</f>
        <v>0</v>
      </c>
      <c r="C9" s="84">
        <f>'Реч.разв.к 4г ч1. Н.г.'!F16</f>
        <v>0</v>
      </c>
      <c r="D9" s="84">
        <f>'Реч.разв.к 4г ч1. Н.г.'!G16</f>
        <v>0</v>
      </c>
      <c r="E9" s="84">
        <f>'Реч.разв.к 4г ч1. Н.г.'!H16</f>
        <v>0</v>
      </c>
      <c r="F9" s="84">
        <f>'Реч.разв.к 4г ч1. Н.г.'!I16</f>
        <v>0</v>
      </c>
      <c r="G9" s="84">
        <f>'Реч.разв.к 4г ч1. Н.г.'!J16</f>
        <v>0</v>
      </c>
      <c r="H9" s="84">
        <f>'Реч.разв.к 4г ч1. Н.г.'!K16</f>
        <v>0</v>
      </c>
      <c r="I9" s="84">
        <f>'Реч.разв.к 4г ч1. Н.г.'!L16</f>
        <v>0</v>
      </c>
      <c r="J9" s="84">
        <f>'Реч.разв.к 4г ч1. Н.г.'!M16</f>
        <v>0</v>
      </c>
      <c r="K9" s="84">
        <f>'Реч.разв.к 4г ч1. Н.г.'!N16</f>
        <v>0</v>
      </c>
      <c r="L9" s="84">
        <f>'Реч.разв.к 4г ч1. Н.г.'!O16</f>
        <v>0</v>
      </c>
      <c r="M9" s="84">
        <f>'Реч.разв.к 4г ч2. Н.г.'!E16</f>
        <v>0</v>
      </c>
      <c r="N9" s="84">
        <f>'Реч.разв.к 4г ч2. Н.г.'!F16</f>
        <v>0</v>
      </c>
      <c r="O9" s="84">
        <f>'Реч.разв.к 4г ч2. Н.г.'!G16</f>
        <v>0</v>
      </c>
      <c r="P9" s="84">
        <f>'Реч.разв.к 4г ч2. Н.г.'!H16</f>
        <v>0</v>
      </c>
      <c r="Q9" s="84">
        <f>'Реч.разв.к 4г ч2. Н.г.'!I16</f>
        <v>0</v>
      </c>
      <c r="R9" s="84">
        <f>'Реч.разв.к 4г ч2. Н.г.'!J16</f>
        <v>0</v>
      </c>
      <c r="S9" s="84">
        <f>'Реч.разв.к 4г ч2. Н.г.'!K16</f>
        <v>0</v>
      </c>
      <c r="T9" s="84">
        <f>'Реч.разв.к 4г ч2. Н.г.'!L16</f>
        <v>0</v>
      </c>
      <c r="U9" s="84">
        <f>'Реч.разв.к 4г ч2. Н.г.'!M16</f>
        <v>0</v>
      </c>
      <c r="V9" s="84">
        <f>'Физ.разв. к 4г ч1. Н.г.'!E16</f>
        <v>0</v>
      </c>
      <c r="W9" s="84">
        <f>'Физ.разв. к 4г ч1. Н.г.'!F16</f>
        <v>0</v>
      </c>
      <c r="X9" s="84">
        <f>'Физ.разв. к 4г ч1. Н.г.'!G16</f>
        <v>0</v>
      </c>
      <c r="Y9" s="84">
        <f>'Физ.разв. к 4г ч1. Н.г.'!H16</f>
        <v>0</v>
      </c>
      <c r="Z9" s="84">
        <f>'Физ.разв. к 4г ч1. Н.г.'!I16</f>
        <v>0</v>
      </c>
      <c r="AA9" s="84">
        <f>'Физ.разв. к 4г ч1. Н.г.'!J16</f>
        <v>0</v>
      </c>
      <c r="AB9" s="84">
        <f>'Физ.разв. к 4г ч1. Н.г.'!K16</f>
        <v>0</v>
      </c>
      <c r="AC9" s="84">
        <f>'Физ.разв. к 4г ч1. Н.г.'!L16</f>
        <v>0</v>
      </c>
      <c r="AD9" s="84">
        <f>'Физ.разв. к 4г ч1. Н.г.'!M16</f>
        <v>0</v>
      </c>
      <c r="AE9" s="84" t="str">
        <f>'Физ.разв. к 4г ч1. Н.г.'!N16</f>
        <v>*</v>
      </c>
      <c r="AF9" s="84">
        <f>'Физ.разв. к 4г ч1. Н.г.'!O16</f>
        <v>0</v>
      </c>
      <c r="AG9" s="84">
        <f>'Физ.разв. к 4г ч2. Н.г.'!E16</f>
        <v>0</v>
      </c>
      <c r="AH9" s="84">
        <f>'Физ.разв. к 4г ч2. Н.г.'!F16</f>
        <v>0</v>
      </c>
      <c r="AI9" s="84">
        <f>'Физ.разв. к 4г ч2. Н.г.'!G16</f>
        <v>0</v>
      </c>
      <c r="AJ9" s="84">
        <f>'Физ.разв. к 4г ч2. Н.г.'!H16</f>
        <v>0</v>
      </c>
      <c r="AK9" s="84">
        <f>'Физ.разв. к 4г ч2. Н.г.'!I16</f>
        <v>0</v>
      </c>
      <c r="AL9" s="84">
        <f>'Физ.разв. к 4г ч2. Н.г.'!J16</f>
        <v>0</v>
      </c>
      <c r="AM9" s="84">
        <f>'Физ.разв. к 4г ч2. Н.г.'!K16</f>
        <v>0</v>
      </c>
      <c r="AN9" s="84">
        <f>'Физ.разв. к 4г ч2. Н.г.'!L16</f>
        <v>0</v>
      </c>
      <c r="AO9" s="84">
        <f>'Физ.разв. к 4г ч2. Н.г.'!M16</f>
        <v>0</v>
      </c>
      <c r="AP9" s="84">
        <f>'Соц.ком. к 4г. Н.г.'!E16</f>
        <v>0</v>
      </c>
      <c r="AQ9" s="84">
        <f>'Соц.ком. к 4г. Н.г.'!F16</f>
        <v>0</v>
      </c>
      <c r="AR9" s="84">
        <f>'Соц.ком. к 4г. Н.г.'!G16</f>
        <v>0</v>
      </c>
      <c r="AS9" s="84">
        <f>'Соц.ком. к 4г. Н.г.'!H16</f>
        <v>0</v>
      </c>
      <c r="AT9" s="84">
        <f>'Соц.ком. к 4г. Н.г.'!I16</f>
        <v>0</v>
      </c>
      <c r="AU9" s="84">
        <f>'Соц.ком. к 4г. Н.г.'!J16</f>
        <v>0</v>
      </c>
      <c r="AV9" s="84">
        <f>'Соц.ком. к 4г. Н.г.'!K16</f>
        <v>0</v>
      </c>
      <c r="AW9" s="84">
        <f>'Соц.ком. к 4г. Н.г.'!L16</f>
        <v>0</v>
      </c>
      <c r="AX9" s="84">
        <f>'Соц.ком. к 4г. Н.г.'!M16</f>
        <v>0</v>
      </c>
      <c r="AY9" s="84">
        <f>'Соц.ком. к 4г. Н.г.'!N16</f>
        <v>0</v>
      </c>
      <c r="AZ9" s="84">
        <f>'Соц.ком. к 4г. Н.г.'!O16</f>
        <v>0</v>
      </c>
      <c r="BA9" s="84">
        <f>'Соц.ком. к 4г. Н.г.'!P16</f>
        <v>0</v>
      </c>
      <c r="BB9" s="84">
        <f>'Соц.ком. к 4г. Н.г.'!Q16</f>
        <v>0</v>
      </c>
      <c r="BC9" s="84">
        <f>'Соц.ком. к 4г. Н.г.'!R16</f>
        <v>0</v>
      </c>
      <c r="BD9" s="84">
        <f>'Соц.ком. к 4г. Н.г.'!S16</f>
        <v>0</v>
      </c>
      <c r="BE9" s="84">
        <f>'Соц.ком. к 4г. Н.г.'!T16</f>
        <v>0</v>
      </c>
      <c r="BF9" s="84">
        <f>'Соц.ком. к 4г. Н.г.'!U16</f>
        <v>0</v>
      </c>
      <c r="BG9" s="84">
        <f>'Соц.ком. к 4г. Н.г.'!V16</f>
        <v>0</v>
      </c>
      <c r="BH9" s="84">
        <f>'Соц.ком. к 4г. Н.г.'!W16</f>
        <v>0</v>
      </c>
      <c r="BI9" s="84">
        <f>'Соц.ком. к 4г. Н.г.'!X16</f>
        <v>0</v>
      </c>
      <c r="BJ9" s="84">
        <f>'Позн.разв. к 4г ч1. Н.г.'!E17</f>
        <v>0</v>
      </c>
      <c r="BK9" s="84">
        <f>'Позн.разв. к 4г ч1. Н.г.'!F17</f>
        <v>0</v>
      </c>
      <c r="BL9" s="84">
        <f>'Позн.разв. к 4г ч1. Н.г.'!G17</f>
        <v>0</v>
      </c>
      <c r="BM9" s="84">
        <f>'Позн.разв. к 4г ч1. Н.г.'!H17</f>
        <v>0</v>
      </c>
      <c r="BN9" s="84">
        <f>'Позн.разв. к 4г ч1. Н.г.'!I17</f>
        <v>0</v>
      </c>
      <c r="BO9" s="84">
        <f>'Позн.разв. к 4г ч1. Н.г.'!J17</f>
        <v>0</v>
      </c>
      <c r="BP9" s="84">
        <f>'Позн.разв. к 4г ч1. Н.г.'!K17</f>
        <v>0</v>
      </c>
      <c r="BQ9" s="84">
        <f>'Позн.разв. к 4г ч1. Н.г.'!L17</f>
        <v>0</v>
      </c>
      <c r="BR9" s="84">
        <f>'Позн.разв. к 4г ч1. Н.г.'!M17</f>
        <v>0</v>
      </c>
      <c r="BS9" s="84">
        <f>'Позн.разв. к 4г ч1. Н.г.'!N17</f>
        <v>0</v>
      </c>
      <c r="BT9" s="84">
        <f>'Позн.разв. к 4г ч1. Н.г.'!O17</f>
        <v>0</v>
      </c>
      <c r="BU9" s="84">
        <f>'Позн.разв. к 4г ч1. Н.г.'!P17</f>
        <v>0</v>
      </c>
      <c r="BV9" s="84">
        <f>'Позн.разв. к 4г ч2. Н.г.'!E17</f>
        <v>0</v>
      </c>
      <c r="BW9" s="84">
        <f>'Позн.разв. к 4г ч2. Н.г.'!F17</f>
        <v>0</v>
      </c>
      <c r="BX9" s="84">
        <f>'Позн.разв. к 4г ч2. Н.г.'!G17</f>
        <v>0</v>
      </c>
      <c r="BY9" s="84">
        <f>'Позн.разв. к 4г ч2. Н.г.'!H17</f>
        <v>0</v>
      </c>
      <c r="BZ9" s="84">
        <f>'Позн.разв. к 4г ч2. Н.г.'!I17</f>
        <v>0</v>
      </c>
      <c r="CA9" s="84">
        <f>'Позн.разв. к 4г ч2. Н.г.'!J17</f>
        <v>0</v>
      </c>
      <c r="CB9" s="84">
        <f>'Позн.разв. к 4г ч2. Н.г.'!K17</f>
        <v>0</v>
      </c>
      <c r="CC9" s="84">
        <f>'Позн.разв. к 4г ч2. Н.г.'!L17</f>
        <v>0</v>
      </c>
      <c r="CD9" s="84">
        <f>'Позн.разв. к 4г ч2. Н.г.'!M17</f>
        <v>0</v>
      </c>
      <c r="CE9" s="84">
        <f>'Позн.разв. к 4г ч2. Н.г.'!N17</f>
        <v>0</v>
      </c>
      <c r="CF9" s="84">
        <f>'Позн.разв. к 4г ч2. Н.г.'!O17</f>
        <v>0</v>
      </c>
      <c r="CG9" s="84">
        <f>'Позн.разв. к 4г ч2. Н.г.'!P17</f>
        <v>0</v>
      </c>
      <c r="CH9" s="84">
        <f>'Позн.разв. к 4г ч2. Н.г.'!Q17</f>
        <v>0</v>
      </c>
      <c r="CI9" s="84">
        <f>'Позн.разв. к 4г ч2. Н.г.'!R17</f>
        <v>0</v>
      </c>
      <c r="CJ9" s="84">
        <f>'Худ.эст.к 4г ч1. Н.г.'!E17</f>
        <v>0</v>
      </c>
      <c r="CK9" s="84">
        <f>'Худ.эст.к 4г ч1. Н.г.'!F17</f>
        <v>0</v>
      </c>
      <c r="CL9" s="84">
        <f>'Худ.эст.к 4г ч1. Н.г.'!G17</f>
        <v>0</v>
      </c>
      <c r="CM9" s="84">
        <f>'Худ.эст.к 4г ч1. Н.г.'!H17</f>
        <v>0</v>
      </c>
      <c r="CN9" s="84">
        <f>'Худ.эст.к 4г ч1. Н.г.'!I17</f>
        <v>0</v>
      </c>
      <c r="CO9" s="84">
        <f>'Худ.эст.к 4г ч1. Н.г.'!J17</f>
        <v>0</v>
      </c>
      <c r="CP9" s="84">
        <f>'Худ.эст.к 4г ч1. Н.г.'!K17</f>
        <v>0</v>
      </c>
      <c r="CQ9" s="84">
        <f>'Худ.эст.к 4г ч1. Н.г.'!L17</f>
        <v>0</v>
      </c>
      <c r="CR9" s="84">
        <f>'Худ.эст.к 4г ч1. Н.г.'!M17</f>
        <v>0</v>
      </c>
      <c r="CS9" s="84">
        <f>'Худ.эст.к 4г ч1. Н.г.'!N17</f>
        <v>0</v>
      </c>
      <c r="CT9" s="84" t="str">
        <f>'Худ.эст.к 4г ч1. Н.г.'!O17</f>
        <v>*</v>
      </c>
      <c r="CU9" s="84">
        <f>'Худ.эст.к 4г ч2. Н.г.'!E17</f>
        <v>0</v>
      </c>
      <c r="CV9" s="84">
        <f>'Худ.эст.к 4г ч2. Н.г.'!F17</f>
        <v>0</v>
      </c>
      <c r="CW9" s="84">
        <f>'Худ.эст.к 4г ч2. Н.г.'!G17</f>
        <v>0</v>
      </c>
      <c r="CX9" s="84">
        <f>'Худ.эст.к 4г ч2. Н.г.'!H17</f>
        <v>0</v>
      </c>
      <c r="CY9" s="84">
        <f>'Худ.эст.к 4г ч2. Н.г.'!I17</f>
        <v>0</v>
      </c>
      <c r="CZ9" s="84">
        <f>'Худ.эст.к 4г ч2. Н.г.'!J17</f>
        <v>0</v>
      </c>
      <c r="DA9" s="84">
        <f>'Худ.эст.к 4г ч2. Н.г.'!K17</f>
        <v>0</v>
      </c>
      <c r="DB9" s="84" t="str">
        <f>'Худ.эст.к 4г ч2. Н.г.'!L17</f>
        <v>*</v>
      </c>
      <c r="DC9" s="84">
        <f>'Худ.эст.к 4г ч2. Н.г.'!M17</f>
        <v>0</v>
      </c>
      <c r="DD9" s="84">
        <f>'Худ.эст.к 4г ч2. Н.г.'!N17</f>
        <v>0</v>
      </c>
      <c r="DE9" s="84">
        <f>'Худ.эст.к 4г ч2. Н.г.'!O17</f>
        <v>0</v>
      </c>
    </row>
    <row r="10" spans="1:109" ht="15" thickBot="1">
      <c r="A10" s="13" t="s">
        <v>224</v>
      </c>
      <c r="B10" s="84">
        <f>'Реч.разв.к 4г ч1. К.г. '!E16</f>
        <v>0</v>
      </c>
      <c r="C10" s="84">
        <f>'Реч.разв.к 4г ч1. К.г. '!F16</f>
        <v>0</v>
      </c>
      <c r="D10" s="84">
        <f>'Реч.разв.к 4г ч1. К.г. '!G16</f>
        <v>0</v>
      </c>
      <c r="E10" s="84">
        <f>'Реч.разв.к 4г ч1. К.г. '!H16</f>
        <v>0</v>
      </c>
      <c r="F10" s="84">
        <f>'Реч.разв.к 4г ч1. К.г. '!I16</f>
        <v>0</v>
      </c>
      <c r="G10" s="84">
        <f>'Реч.разв.к 4г ч1. К.г. '!J16</f>
        <v>0</v>
      </c>
      <c r="H10" s="84">
        <f>'Реч.разв.к 4г ч1. К.г. '!K16</f>
        <v>0</v>
      </c>
      <c r="I10" s="84">
        <f>'Реч.разв.к 4г ч1. К.г. '!L16</f>
        <v>0</v>
      </c>
      <c r="J10" s="84">
        <f>'Реч.разв.к 4г ч1. К.г. '!M16</f>
        <v>0</v>
      </c>
      <c r="K10" s="84">
        <f>'Реч.разв.к 4г ч1. К.г. '!N16</f>
        <v>0</v>
      </c>
      <c r="L10" s="84">
        <f>'Реч.разв.к 4г ч1. К.г. '!O16</f>
        <v>0</v>
      </c>
      <c r="M10" s="84">
        <f>'Реч.разв.к 4г ч2 . К.г.'!E16</f>
        <v>0</v>
      </c>
      <c r="N10" s="84">
        <f>'Реч.разв.к 4г ч2 . К.г.'!F16</f>
        <v>0</v>
      </c>
      <c r="O10" s="84">
        <f>'Реч.разв.к 4г ч2 . К.г.'!G16</f>
        <v>0</v>
      </c>
      <c r="P10" s="84">
        <f>'Реч.разв.к 4г ч2 . К.г.'!H16</f>
        <v>0</v>
      </c>
      <c r="Q10" s="84">
        <f>'Реч.разв.к 4г ч2 . К.г.'!I16</f>
        <v>0</v>
      </c>
      <c r="R10" s="84">
        <f>'Реч.разв.к 4г ч2 . К.г.'!J16</f>
        <v>0</v>
      </c>
      <c r="S10" s="84">
        <f>'Реч.разв.к 4г ч2 . К.г.'!K16</f>
        <v>0</v>
      </c>
      <c r="T10" s="84">
        <f>'Реч.разв.к 4г ч2 . К.г.'!L16</f>
        <v>0</v>
      </c>
      <c r="U10" s="84">
        <f>'Реч.разв.к 4г ч2 . К.г.'!M16</f>
        <v>0</v>
      </c>
      <c r="V10" s="84">
        <f>'Физ.разв. к 4г ч1. К.г. '!E16</f>
        <v>0</v>
      </c>
      <c r="W10" s="84">
        <f>'Физ.разв. к 4г ч1. К.г. '!F16</f>
        <v>0</v>
      </c>
      <c r="X10" s="84">
        <f>'Физ.разв. к 4г ч1. К.г. '!G16</f>
        <v>0</v>
      </c>
      <c r="Y10" s="84">
        <f>'Физ.разв. к 4г ч1. К.г. '!H16</f>
        <v>0</v>
      </c>
      <c r="Z10" s="84">
        <f>'Физ.разв. к 4г ч1. К.г. '!I16</f>
        <v>0</v>
      </c>
      <c r="AA10" s="84">
        <f>'Физ.разв. к 4г ч1. К.г. '!J16</f>
        <v>0</v>
      </c>
      <c r="AB10" s="84">
        <f>'Физ.разв. к 4г ч1. К.г. '!K16</f>
        <v>0</v>
      </c>
      <c r="AC10" s="84">
        <f>'Физ.разв. к 4г ч1. К.г. '!L16</f>
        <v>0</v>
      </c>
      <c r="AD10" s="84">
        <f>'Физ.разв. к 4г ч1. К.г. '!M16</f>
        <v>0</v>
      </c>
      <c r="AE10" s="84" t="str">
        <f>'Физ.разв. к 4г ч1. К.г. '!N16</f>
        <v>*</v>
      </c>
      <c r="AF10" s="84">
        <f>'Физ.разв. к 4г ч1. К.г. '!O16</f>
        <v>0</v>
      </c>
      <c r="AG10" s="84">
        <f>'Физ.разв. к 4г ч2. К.г. '!E16</f>
        <v>0</v>
      </c>
      <c r="AH10" s="84">
        <f>'Физ.разв. к 4г ч2. К.г. '!F16</f>
        <v>0</v>
      </c>
      <c r="AI10" s="84">
        <f>'Физ.разв. к 4г ч2. К.г. '!G16</f>
        <v>0</v>
      </c>
      <c r="AJ10" s="84">
        <f>'Физ.разв. к 4г ч2. К.г. '!H16</f>
        <v>0</v>
      </c>
      <c r="AK10" s="84">
        <f>'Физ.разв. к 4г ч2. К.г. '!I16</f>
        <v>0</v>
      </c>
      <c r="AL10" s="84">
        <f>'Физ.разв. к 4г ч2. К.г. '!J16</f>
        <v>0</v>
      </c>
      <c r="AM10" s="84">
        <f>'Физ.разв. к 4г ч2. К.г. '!K16</f>
        <v>0</v>
      </c>
      <c r="AN10" s="84">
        <f>'Физ.разв. к 4г ч2. К.г. '!L16</f>
        <v>0</v>
      </c>
      <c r="AO10" s="84">
        <f>'Физ.разв. к 4г ч2. К.г. '!M16</f>
        <v>0</v>
      </c>
      <c r="AP10" s="84">
        <f>'Соц.ком. к 4г. К.г. '!E16</f>
        <v>0</v>
      </c>
      <c r="AQ10" s="84">
        <f>'Соц.ком. к 4г. К.г. '!F16</f>
        <v>0</v>
      </c>
      <c r="AR10" s="84">
        <f>'Соц.ком. к 4г. К.г. '!G16</f>
        <v>0</v>
      </c>
      <c r="AS10" s="84">
        <f>'Соц.ком. к 4г. К.г. '!H16</f>
        <v>0</v>
      </c>
      <c r="AT10" s="84">
        <f>'Соц.ком. к 4г. К.г. '!I16</f>
        <v>0</v>
      </c>
      <c r="AU10" s="84">
        <f>'Соц.ком. к 4г. К.г. '!J16</f>
        <v>0</v>
      </c>
      <c r="AV10" s="84">
        <f>'Соц.ком. к 4г. К.г. '!K16</f>
        <v>0</v>
      </c>
      <c r="AW10" s="84">
        <f>'Соц.ком. к 4г. К.г. '!L16</f>
        <v>0</v>
      </c>
      <c r="AX10" s="84">
        <f>'Соц.ком. к 4г. К.г. '!M16</f>
        <v>0</v>
      </c>
      <c r="AY10" s="84">
        <f>'Соц.ком. к 4г. К.г. '!N16</f>
        <v>0</v>
      </c>
      <c r="AZ10" s="84">
        <f>'Соц.ком. к 4г. К.г. '!O16</f>
        <v>0</v>
      </c>
      <c r="BA10" s="84">
        <f>'Соц.ком. к 4г. К.г. '!P16</f>
        <v>0</v>
      </c>
      <c r="BB10" s="84">
        <f>'Соц.ком. к 4г. К.г. '!Q16</f>
        <v>0</v>
      </c>
      <c r="BC10" s="84">
        <f>'Соц.ком. к 4г. К.г. '!R16</f>
        <v>0</v>
      </c>
      <c r="BD10" s="84">
        <f>'Соц.ком. к 4г. К.г. '!S16</f>
        <v>0</v>
      </c>
      <c r="BE10" s="84">
        <f>'Соц.ком. к 4г. К.г. '!T16</f>
        <v>0</v>
      </c>
      <c r="BF10" s="84">
        <f>'Соц.ком. к 4г. К.г. '!U16</f>
        <v>0</v>
      </c>
      <c r="BG10" s="84">
        <f>'Соц.ком. к 4г. К.г. '!V16</f>
        <v>0</v>
      </c>
      <c r="BH10" s="84">
        <f>'Соц.ком. к 4г. К.г. '!W16</f>
        <v>0</v>
      </c>
      <c r="BI10" s="84">
        <f>'Соц.ком. к 4г. К.г. '!X16</f>
        <v>0</v>
      </c>
      <c r="BJ10" s="84">
        <f>'Позн.разв. к 4г ч1. К.г. '!E17</f>
        <v>0</v>
      </c>
      <c r="BK10" s="84">
        <f>'Позн.разв. к 4г ч1. К.г. '!F17</f>
        <v>0</v>
      </c>
      <c r="BL10" s="84">
        <f>'Позн.разв. к 4г ч1. К.г. '!G17</f>
        <v>0</v>
      </c>
      <c r="BM10" s="84">
        <f>'Позн.разв. к 4г ч1. К.г. '!H17</f>
        <v>0</v>
      </c>
      <c r="BN10" s="84">
        <f>'Позн.разв. к 4г ч1. К.г. '!I17</f>
        <v>0</v>
      </c>
      <c r="BO10" s="84">
        <f>'Позн.разв. к 4г ч1. К.г. '!J17</f>
        <v>0</v>
      </c>
      <c r="BP10" s="84">
        <f>'Позн.разв. к 4г ч1. К.г. '!K17</f>
        <v>0</v>
      </c>
      <c r="BQ10" s="84">
        <f>'Позн.разв. к 4г ч1. К.г. '!L17</f>
        <v>0</v>
      </c>
      <c r="BR10" s="84">
        <f>'Позн.разв. к 4г ч1. К.г. '!M17</f>
        <v>0</v>
      </c>
      <c r="BS10" s="84">
        <f>'Позн.разв. к 4г ч1. К.г. '!N17</f>
        <v>0</v>
      </c>
      <c r="BT10" s="84">
        <f>'Позн.разв. к 4г ч1. К.г. '!O17</f>
        <v>0</v>
      </c>
      <c r="BU10" s="84">
        <f>'Позн.разв. к 4г ч1. К.г. '!P17</f>
        <v>0</v>
      </c>
      <c r="BV10" s="84">
        <f>'Позн.разв. к 4г ч2 .К.г.'!E17</f>
        <v>0</v>
      </c>
      <c r="BW10" s="84">
        <f>'Позн.разв. к 4г ч2 .К.г.'!F17</f>
        <v>0</v>
      </c>
      <c r="BX10" s="84">
        <f>'Позн.разв. к 4г ч2 .К.г.'!G17</f>
        <v>0</v>
      </c>
      <c r="BY10" s="84">
        <f>'Позн.разв. к 4г ч2 .К.г.'!H17</f>
        <v>0</v>
      </c>
      <c r="BZ10" s="84">
        <f>'Позн.разв. к 4г ч2 .К.г.'!I17</f>
        <v>0</v>
      </c>
      <c r="CA10" s="84">
        <f>'Позн.разв. к 4г ч2 .К.г.'!J17</f>
        <v>0</v>
      </c>
      <c r="CB10" s="84">
        <f>'Позн.разв. к 4г ч2 .К.г.'!K17</f>
        <v>0</v>
      </c>
      <c r="CC10" s="84">
        <f>'Позн.разв. к 4г ч2 .К.г.'!L17</f>
        <v>0</v>
      </c>
      <c r="CD10" s="84">
        <f>'Позн.разв. к 4г ч2 .К.г.'!M17</f>
        <v>0</v>
      </c>
      <c r="CE10" s="84">
        <f>'Позн.разв. к 4г ч2 .К.г.'!N17</f>
        <v>0</v>
      </c>
      <c r="CF10" s="84">
        <f>'Позн.разв. к 4г ч2 .К.г.'!O17</f>
        <v>0</v>
      </c>
      <c r="CG10" s="84">
        <f>'Позн.разв. к 4г ч2 .К.г.'!P17</f>
        <v>0</v>
      </c>
      <c r="CH10" s="84">
        <f>'Позн.разв. к 4г ч2 .К.г.'!Q17</f>
        <v>0</v>
      </c>
      <c r="CI10" s="84">
        <f>'Позн.разв. к 4г ч2 .К.г.'!R17</f>
        <v>0</v>
      </c>
      <c r="CJ10" s="84">
        <f>'Худ.эст.к 4г ч1. К.г. '!E17</f>
        <v>0</v>
      </c>
      <c r="CK10" s="84">
        <f>'Худ.эст.к 4г ч1. К.г. '!F17</f>
        <v>0</v>
      </c>
      <c r="CL10" s="84">
        <f>'Худ.эст.к 4г ч1. К.г. '!G17</f>
        <v>0</v>
      </c>
      <c r="CM10" s="84">
        <f>'Худ.эст.к 4г ч1. К.г. '!H17</f>
        <v>0</v>
      </c>
      <c r="CN10" s="84">
        <f>'Худ.эст.к 4г ч1. К.г. '!I17</f>
        <v>0</v>
      </c>
      <c r="CO10" s="84">
        <f>'Худ.эст.к 4г ч1. К.г. '!J17</f>
        <v>0</v>
      </c>
      <c r="CP10" s="84">
        <f>'Худ.эст.к 4г ч1. К.г. '!K17</f>
        <v>0</v>
      </c>
      <c r="CQ10" s="84">
        <f>'Худ.эст.к 4г ч1. К.г. '!L17</f>
        <v>0</v>
      </c>
      <c r="CR10" s="84">
        <f>'Худ.эст.к 4г ч1. К.г. '!M17</f>
        <v>0</v>
      </c>
      <c r="CS10" s="84">
        <f>'Худ.эст.к 4г ч1. К.г. '!N17</f>
        <v>0</v>
      </c>
      <c r="CT10" s="84" t="str">
        <f>'Худ.эст.к 4г ч1. К.г. '!O17</f>
        <v>*</v>
      </c>
      <c r="CU10" s="84">
        <f>'Худ.эст.к 4г ч2. К.г. '!E17</f>
        <v>0</v>
      </c>
      <c r="CV10" s="84">
        <f>'Худ.эст.к 4г ч2. К.г. '!F17</f>
        <v>0</v>
      </c>
      <c r="CW10" s="84">
        <f>'Худ.эст.к 4г ч2. К.г. '!G17</f>
        <v>0</v>
      </c>
      <c r="CX10" s="84">
        <f>'Худ.эст.к 4г ч2. К.г. '!H17</f>
        <v>0</v>
      </c>
      <c r="CY10" s="84">
        <f>'Худ.эст.к 4г ч2. К.г. '!I17</f>
        <v>0</v>
      </c>
      <c r="CZ10" s="84">
        <f>'Худ.эст.к 4г ч2. К.г. '!J17</f>
        <v>0</v>
      </c>
      <c r="DA10" s="84">
        <f>'Худ.эст.к 4г ч2. К.г. '!K17</f>
        <v>0</v>
      </c>
      <c r="DB10" s="84" t="str">
        <f>'Худ.эст.к 4г ч2. К.г. '!L17</f>
        <v>*</v>
      </c>
      <c r="DC10" s="84">
        <f>'Худ.эст.к 4г ч2. К.г. '!M17</f>
        <v>0</v>
      </c>
      <c r="DD10" s="84">
        <f>'Худ.эст.к 4г ч2. К.г. '!N17</f>
        <v>0</v>
      </c>
      <c r="DE10" s="84">
        <f>'Худ.эст.к 4г ч2. К.г. '!O17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91" priority="2" operator="containsText" text="0">
      <formula>NOT(ISERROR(SEARCH("0",B9)))</formula>
    </cfRule>
    <cfRule type="containsText" dxfId="190" priority="3" operator="containsText" text="1">
      <formula>NOT(ISERROR(SEARCH("1",B9)))</formula>
    </cfRule>
    <cfRule type="containsText" dxfId="189" priority="4" operator="containsText" text="2">
      <formula>NOT(ISERROR(SEARCH("2",B9)))</formula>
    </cfRule>
  </conditionalFormatting>
  <conditionalFormatting sqref="B9:DE10">
    <cfRule type="cellIs" dxfId="188" priority="1" operator="between">
      <formula>1.8</formula>
      <formula>2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4:DE10"/>
  <sheetViews>
    <sheetView topLeftCell="A2" zoomScale="79" zoomScaleNormal="79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Список!B11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2.7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4">
        <f>'Реч.разв.к 4г ч1. Н.г.'!E17</f>
        <v>0</v>
      </c>
      <c r="C9" s="84">
        <f>'Реч.разв.к 4г ч1. Н.г.'!F17</f>
        <v>0</v>
      </c>
      <c r="D9" s="84">
        <f>'Реч.разв.к 4г ч1. Н.г.'!G17</f>
        <v>0</v>
      </c>
      <c r="E9" s="84">
        <f>'Реч.разв.к 4г ч1. Н.г.'!H17</f>
        <v>0</v>
      </c>
      <c r="F9" s="84">
        <f>'Реч.разв.к 4г ч1. Н.г.'!I17</f>
        <v>0</v>
      </c>
      <c r="G9" s="84">
        <f>'Реч.разв.к 4г ч1. Н.г.'!J17</f>
        <v>0</v>
      </c>
      <c r="H9" s="84">
        <f>'Реч.разв.к 4г ч1. Н.г.'!K17</f>
        <v>0</v>
      </c>
      <c r="I9" s="84">
        <f>'Реч.разв.к 4г ч1. Н.г.'!L17</f>
        <v>0</v>
      </c>
      <c r="J9" s="84">
        <f>'Реч.разв.к 4г ч1. Н.г.'!M17</f>
        <v>0</v>
      </c>
      <c r="K9" s="84">
        <f>'Реч.разв.к 4г ч1. Н.г.'!N17</f>
        <v>0</v>
      </c>
      <c r="L9" s="84">
        <f>'Реч.разв.к 4г ч1. Н.г.'!O17</f>
        <v>0</v>
      </c>
      <c r="M9" s="84">
        <f>'Реч.разв.к 4г ч2. Н.г.'!E17</f>
        <v>0</v>
      </c>
      <c r="N9" s="84">
        <f>'Реч.разв.к 4г ч2. Н.г.'!F17</f>
        <v>0</v>
      </c>
      <c r="O9" s="84">
        <f>'Реч.разв.к 4г ч2. Н.г.'!G17</f>
        <v>0</v>
      </c>
      <c r="P9" s="84">
        <f>'Реч.разв.к 4г ч2. Н.г.'!H17</f>
        <v>0</v>
      </c>
      <c r="Q9" s="84">
        <f>'Реч.разв.к 4г ч2. Н.г.'!I17</f>
        <v>0</v>
      </c>
      <c r="R9" s="84">
        <f>'Реч.разв.к 4г ч2. Н.г.'!J17</f>
        <v>0</v>
      </c>
      <c r="S9" s="84">
        <f>'Реч.разв.к 4г ч2. Н.г.'!K17</f>
        <v>0</v>
      </c>
      <c r="T9" s="84">
        <f>'Реч.разв.к 4г ч2. Н.г.'!L17</f>
        <v>0</v>
      </c>
      <c r="U9" s="84">
        <f>'Реч.разв.к 4г ч2. Н.г.'!M17</f>
        <v>0</v>
      </c>
      <c r="V9" s="84">
        <f>'Физ.разв. к 4г ч1. Н.г.'!E17</f>
        <v>0</v>
      </c>
      <c r="W9" s="84">
        <f>'Физ.разв. к 4г ч1. Н.г.'!F17</f>
        <v>0</v>
      </c>
      <c r="X9" s="84">
        <f>'Физ.разв. к 4г ч1. Н.г.'!G17</f>
        <v>0</v>
      </c>
      <c r="Y9" s="84">
        <f>'Физ.разв. к 4г ч1. Н.г.'!H17</f>
        <v>0</v>
      </c>
      <c r="Z9" s="84">
        <f>'Физ.разв. к 4г ч1. Н.г.'!I17</f>
        <v>0</v>
      </c>
      <c r="AA9" s="84">
        <f>'Физ.разв. к 4г ч1. Н.г.'!J17</f>
        <v>0</v>
      </c>
      <c r="AB9" s="84">
        <f>'Физ.разв. к 4г ч1. Н.г.'!K17</f>
        <v>0</v>
      </c>
      <c r="AC9" s="84">
        <f>'Физ.разв. к 4г ч1. Н.г.'!L17</f>
        <v>0</v>
      </c>
      <c r="AD9" s="84">
        <f>'Физ.разв. к 4г ч1. Н.г.'!M17</f>
        <v>0</v>
      </c>
      <c r="AE9" s="84" t="str">
        <f>'Физ.разв. к 4г ч1. Н.г.'!N17</f>
        <v>*</v>
      </c>
      <c r="AF9" s="84">
        <f>'Физ.разв. к 4г ч1. Н.г.'!O17</f>
        <v>0</v>
      </c>
      <c r="AG9" s="84">
        <f>'Физ.разв. к 4г ч2. Н.г.'!E17</f>
        <v>0</v>
      </c>
      <c r="AH9" s="84">
        <f>'Физ.разв. к 4г ч2. Н.г.'!F17</f>
        <v>0</v>
      </c>
      <c r="AI9" s="84">
        <f>'Физ.разв. к 4г ч2. Н.г.'!G17</f>
        <v>0</v>
      </c>
      <c r="AJ9" s="84">
        <f>'Физ.разв. к 4г ч2. Н.г.'!H17</f>
        <v>0</v>
      </c>
      <c r="AK9" s="84">
        <f>'Физ.разв. к 4г ч2. Н.г.'!I17</f>
        <v>0</v>
      </c>
      <c r="AL9" s="84">
        <f>'Физ.разв. к 4г ч2. Н.г.'!J17</f>
        <v>0</v>
      </c>
      <c r="AM9" s="84">
        <f>'Физ.разв. к 4г ч2. Н.г.'!K17</f>
        <v>0</v>
      </c>
      <c r="AN9" s="84">
        <f>'Физ.разв. к 4г ч2. Н.г.'!L17</f>
        <v>0</v>
      </c>
      <c r="AO9" s="84">
        <f>'Физ.разв. к 4г ч2. Н.г.'!M17</f>
        <v>0</v>
      </c>
      <c r="AP9" s="84">
        <f>'Соц.ком. к 4г. Н.г.'!E17</f>
        <v>0</v>
      </c>
      <c r="AQ9" s="84">
        <f>'Соц.ком. к 4г. Н.г.'!F17</f>
        <v>0</v>
      </c>
      <c r="AR9" s="84">
        <f>'Соц.ком. к 4г. Н.г.'!G17</f>
        <v>0</v>
      </c>
      <c r="AS9" s="84">
        <f>'Соц.ком. к 4г. Н.г.'!H17</f>
        <v>0</v>
      </c>
      <c r="AT9" s="84">
        <f>'Соц.ком. к 4г. Н.г.'!I17</f>
        <v>0</v>
      </c>
      <c r="AU9" s="84">
        <f>'Соц.ком. к 4г. Н.г.'!J17</f>
        <v>0</v>
      </c>
      <c r="AV9" s="84">
        <f>'Соц.ком. к 4г. Н.г.'!K17</f>
        <v>0</v>
      </c>
      <c r="AW9" s="84">
        <f>'Соц.ком. к 4г. Н.г.'!L17</f>
        <v>0</v>
      </c>
      <c r="AX9" s="84">
        <f>'Соц.ком. к 4г. Н.г.'!M17</f>
        <v>0</v>
      </c>
      <c r="AY9" s="84">
        <f>'Соц.ком. к 4г. Н.г.'!N17</f>
        <v>0</v>
      </c>
      <c r="AZ9" s="84">
        <f>'Соц.ком. к 4г. Н.г.'!O17</f>
        <v>0</v>
      </c>
      <c r="BA9" s="84">
        <f>'Соц.ком. к 4г. Н.г.'!P17</f>
        <v>0</v>
      </c>
      <c r="BB9" s="84">
        <f>'Соц.ком. к 4г. Н.г.'!Q17</f>
        <v>0</v>
      </c>
      <c r="BC9" s="84">
        <f>'Соц.ком. к 4г. Н.г.'!R17</f>
        <v>0</v>
      </c>
      <c r="BD9" s="84">
        <f>'Соц.ком. к 4г. Н.г.'!S17</f>
        <v>0</v>
      </c>
      <c r="BE9" s="84">
        <f>'Соц.ком. к 4г. Н.г.'!T17</f>
        <v>0</v>
      </c>
      <c r="BF9" s="84">
        <f>'Соц.ком. к 4г. Н.г.'!U17</f>
        <v>0</v>
      </c>
      <c r="BG9" s="84">
        <f>'Соц.ком. к 4г. Н.г.'!V17</f>
        <v>0</v>
      </c>
      <c r="BH9" s="84">
        <f>'Соц.ком. к 4г. Н.г.'!W17</f>
        <v>0</v>
      </c>
      <c r="BI9" s="84">
        <f>'Соц.ком. к 4г. Н.г.'!X17</f>
        <v>0</v>
      </c>
      <c r="BJ9" s="84">
        <f>'Позн.разв. к 4г ч1. Н.г.'!E18</f>
        <v>0</v>
      </c>
      <c r="BK9" s="84">
        <f>'Позн.разв. к 4г ч1. Н.г.'!F18</f>
        <v>0</v>
      </c>
      <c r="BL9" s="84">
        <f>'Позн.разв. к 4г ч1. Н.г.'!G18</f>
        <v>0</v>
      </c>
      <c r="BM9" s="84">
        <f>'Позн.разв. к 4г ч1. Н.г.'!H18</f>
        <v>0</v>
      </c>
      <c r="BN9" s="84">
        <f>'Позн.разв. к 4г ч1. Н.г.'!I18</f>
        <v>0</v>
      </c>
      <c r="BO9" s="84">
        <f>'Позн.разв. к 4г ч1. Н.г.'!J18</f>
        <v>0</v>
      </c>
      <c r="BP9" s="84">
        <f>'Позн.разв. к 4г ч1. Н.г.'!K18</f>
        <v>0</v>
      </c>
      <c r="BQ9" s="84">
        <f>'Позн.разв. к 4г ч1. Н.г.'!L18</f>
        <v>0</v>
      </c>
      <c r="BR9" s="84">
        <f>'Позн.разв. к 4г ч1. Н.г.'!M18</f>
        <v>0</v>
      </c>
      <c r="BS9" s="84">
        <f>'Позн.разв. к 4г ч1. Н.г.'!N18</f>
        <v>0</v>
      </c>
      <c r="BT9" s="84">
        <f>'Позн.разв. к 4г ч1. Н.г.'!O18</f>
        <v>0</v>
      </c>
      <c r="BU9" s="84">
        <f>'Позн.разв. к 4г ч1. Н.г.'!P18</f>
        <v>0</v>
      </c>
      <c r="BV9" s="84">
        <f>'Позн.разв. к 4г ч2. Н.г.'!E18</f>
        <v>0</v>
      </c>
      <c r="BW9" s="84">
        <f>'Позн.разв. к 4г ч2. Н.г.'!F18</f>
        <v>0</v>
      </c>
      <c r="BX9" s="84">
        <f>'Позн.разв. к 4г ч2. Н.г.'!G18</f>
        <v>0</v>
      </c>
      <c r="BY9" s="84">
        <f>'Позн.разв. к 4г ч2. Н.г.'!H18</f>
        <v>0</v>
      </c>
      <c r="BZ9" s="84">
        <f>'Позн.разв. к 4г ч2. Н.г.'!I18</f>
        <v>0</v>
      </c>
      <c r="CA9" s="84">
        <f>'Позн.разв. к 4г ч2. Н.г.'!J18</f>
        <v>0</v>
      </c>
      <c r="CB9" s="84">
        <f>'Позн.разв. к 4г ч2. Н.г.'!K18</f>
        <v>0</v>
      </c>
      <c r="CC9" s="84">
        <f>'Позн.разв. к 4г ч2. Н.г.'!L18</f>
        <v>0</v>
      </c>
      <c r="CD9" s="84">
        <f>'Позн.разв. к 4г ч2. Н.г.'!M18</f>
        <v>0</v>
      </c>
      <c r="CE9" s="84">
        <f>'Позн.разв. к 4г ч2. Н.г.'!N18</f>
        <v>0</v>
      </c>
      <c r="CF9" s="84">
        <f>'Позн.разв. к 4г ч2. Н.г.'!O18</f>
        <v>0</v>
      </c>
      <c r="CG9" s="84">
        <f>'Позн.разв. к 4г ч2. Н.г.'!P18</f>
        <v>0</v>
      </c>
      <c r="CH9" s="84">
        <f>'Позн.разв. к 4г ч2. Н.г.'!Q18</f>
        <v>0</v>
      </c>
      <c r="CI9" s="84">
        <f>'Позн.разв. к 4г ч2. Н.г.'!R18</f>
        <v>0</v>
      </c>
      <c r="CJ9" s="84">
        <f>'Худ.эст.к 4г ч1. Н.г.'!E18</f>
        <v>0</v>
      </c>
      <c r="CK9" s="84">
        <f>'Худ.эст.к 4г ч1. Н.г.'!F18</f>
        <v>0</v>
      </c>
      <c r="CL9" s="84">
        <f>'Худ.эст.к 4г ч1. Н.г.'!G18</f>
        <v>0</v>
      </c>
      <c r="CM9" s="84">
        <f>'Худ.эст.к 4г ч1. Н.г.'!H18</f>
        <v>0</v>
      </c>
      <c r="CN9" s="84">
        <f>'Худ.эст.к 4г ч1. Н.г.'!I18</f>
        <v>0</v>
      </c>
      <c r="CO9" s="84">
        <f>'Худ.эст.к 4г ч1. Н.г.'!J18</f>
        <v>0</v>
      </c>
      <c r="CP9" s="84">
        <f>'Худ.эст.к 4г ч1. Н.г.'!K18</f>
        <v>0</v>
      </c>
      <c r="CQ9" s="84">
        <f>'Худ.эст.к 4г ч1. Н.г.'!L18</f>
        <v>0</v>
      </c>
      <c r="CR9" s="84">
        <f>'Худ.эст.к 4г ч1. Н.г.'!M18</f>
        <v>0</v>
      </c>
      <c r="CS9" s="84">
        <f>'Худ.эст.к 4г ч1. Н.г.'!N18</f>
        <v>0</v>
      </c>
      <c r="CT9" s="84" t="str">
        <f>'Худ.эст.к 4г ч1. Н.г.'!O18</f>
        <v>*</v>
      </c>
      <c r="CU9" s="84">
        <f>'Худ.эст.к 4г ч2. Н.г.'!E18</f>
        <v>0</v>
      </c>
      <c r="CV9" s="84">
        <f>'Худ.эст.к 4г ч2. Н.г.'!F18</f>
        <v>0</v>
      </c>
      <c r="CW9" s="84">
        <f>'Худ.эст.к 4г ч2. Н.г.'!G18</f>
        <v>0</v>
      </c>
      <c r="CX9" s="84">
        <f>'Худ.эст.к 4г ч2. Н.г.'!H18</f>
        <v>0</v>
      </c>
      <c r="CY9" s="84">
        <f>'Худ.эст.к 4г ч2. Н.г.'!I18</f>
        <v>0</v>
      </c>
      <c r="CZ9" s="84">
        <f>'Худ.эст.к 4г ч2. Н.г.'!J18</f>
        <v>0</v>
      </c>
      <c r="DA9" s="84">
        <f>'Худ.эст.к 4г ч2. Н.г.'!K18</f>
        <v>0</v>
      </c>
      <c r="DB9" s="84" t="str">
        <f>'Худ.эст.к 4г ч2. Н.г.'!L18</f>
        <v>*</v>
      </c>
      <c r="DC9" s="84">
        <f>'Худ.эст.к 4г ч2. Н.г.'!M18</f>
        <v>0</v>
      </c>
      <c r="DD9" s="84">
        <f>'Худ.эст.к 4г ч2. Н.г.'!N18</f>
        <v>0</v>
      </c>
      <c r="DE9" s="84">
        <f>'Худ.эст.к 4г ч2. Н.г.'!O18</f>
        <v>0</v>
      </c>
    </row>
    <row r="10" spans="1:109" ht="15" thickBot="1">
      <c r="A10" s="13" t="s">
        <v>224</v>
      </c>
      <c r="B10" s="84">
        <f>'Реч.разв.к 4г ч1. К.г. '!E17</f>
        <v>0</v>
      </c>
      <c r="C10" s="84">
        <f>'Реч.разв.к 4г ч1. К.г. '!F17</f>
        <v>0</v>
      </c>
      <c r="D10" s="84">
        <f>'Реч.разв.к 4г ч1. К.г. '!G17</f>
        <v>0</v>
      </c>
      <c r="E10" s="84">
        <f>'Реч.разв.к 4г ч1. К.г. '!H17</f>
        <v>0</v>
      </c>
      <c r="F10" s="84">
        <f>'Реч.разв.к 4г ч1. К.г. '!I17</f>
        <v>0</v>
      </c>
      <c r="G10" s="84">
        <f>'Реч.разв.к 4г ч1. К.г. '!J17</f>
        <v>0</v>
      </c>
      <c r="H10" s="84">
        <f>'Реч.разв.к 4г ч1. К.г. '!K17</f>
        <v>0</v>
      </c>
      <c r="I10" s="84">
        <f>'Реч.разв.к 4г ч1. К.г. '!L17</f>
        <v>0</v>
      </c>
      <c r="J10" s="84">
        <f>'Реч.разв.к 4г ч1. К.г. '!M17</f>
        <v>0</v>
      </c>
      <c r="K10" s="84">
        <f>'Реч.разв.к 4г ч1. К.г. '!N17</f>
        <v>0</v>
      </c>
      <c r="L10" s="84">
        <f>'Реч.разв.к 4г ч1. К.г. '!O17</f>
        <v>0</v>
      </c>
      <c r="M10" s="84">
        <f>'Реч.разв.к 4г ч2 . К.г.'!E17</f>
        <v>0</v>
      </c>
      <c r="N10" s="84">
        <f>'Реч.разв.к 4г ч2 . К.г.'!F17</f>
        <v>0</v>
      </c>
      <c r="O10" s="84">
        <f>'Реч.разв.к 4г ч2 . К.г.'!G17</f>
        <v>0</v>
      </c>
      <c r="P10" s="84">
        <f>'Реч.разв.к 4г ч2 . К.г.'!H17</f>
        <v>0</v>
      </c>
      <c r="Q10" s="84">
        <f>'Реч.разв.к 4г ч2 . К.г.'!I17</f>
        <v>0</v>
      </c>
      <c r="R10" s="84">
        <f>'Реч.разв.к 4г ч2 . К.г.'!J17</f>
        <v>0</v>
      </c>
      <c r="S10" s="84">
        <f>'Реч.разв.к 4г ч2 . К.г.'!K17</f>
        <v>0</v>
      </c>
      <c r="T10" s="84">
        <f>'Реч.разв.к 4г ч2 . К.г.'!L17</f>
        <v>0</v>
      </c>
      <c r="U10" s="84">
        <f>'Реч.разв.к 4г ч2 . К.г.'!M17</f>
        <v>0</v>
      </c>
      <c r="V10" s="84">
        <f>'Физ.разв. к 4г ч1. К.г. '!E17</f>
        <v>0</v>
      </c>
      <c r="W10" s="84">
        <f>'Физ.разв. к 4г ч1. К.г. '!F17</f>
        <v>0</v>
      </c>
      <c r="X10" s="84">
        <f>'Физ.разв. к 4г ч1. К.г. '!G17</f>
        <v>0</v>
      </c>
      <c r="Y10" s="84">
        <f>'Физ.разв. к 4г ч1. К.г. '!H17</f>
        <v>0</v>
      </c>
      <c r="Z10" s="84">
        <f>'Физ.разв. к 4г ч1. К.г. '!I17</f>
        <v>0</v>
      </c>
      <c r="AA10" s="84">
        <f>'Физ.разв. к 4г ч1. К.г. '!J17</f>
        <v>0</v>
      </c>
      <c r="AB10" s="84">
        <f>'Физ.разв. к 4г ч1. К.г. '!K17</f>
        <v>0</v>
      </c>
      <c r="AC10" s="84">
        <f>'Физ.разв. к 4г ч1. К.г. '!L17</f>
        <v>0</v>
      </c>
      <c r="AD10" s="84">
        <f>'Физ.разв. к 4г ч1. К.г. '!M17</f>
        <v>0</v>
      </c>
      <c r="AE10" s="84" t="str">
        <f>'Физ.разв. к 4г ч1. К.г. '!N17</f>
        <v>*</v>
      </c>
      <c r="AF10" s="84">
        <f>'Физ.разв. к 4г ч1. К.г. '!O17</f>
        <v>0</v>
      </c>
      <c r="AG10" s="84">
        <f>'Физ.разв. к 4г ч2. К.г. '!E17</f>
        <v>0</v>
      </c>
      <c r="AH10" s="84">
        <f>'Физ.разв. к 4г ч2. К.г. '!F17</f>
        <v>0</v>
      </c>
      <c r="AI10" s="84">
        <f>'Физ.разв. к 4г ч2. К.г. '!G17</f>
        <v>0</v>
      </c>
      <c r="AJ10" s="84">
        <f>'Физ.разв. к 4г ч2. К.г. '!H17</f>
        <v>0</v>
      </c>
      <c r="AK10" s="84">
        <f>'Физ.разв. к 4г ч2. К.г. '!I17</f>
        <v>0</v>
      </c>
      <c r="AL10" s="84">
        <f>'Физ.разв. к 4г ч2. К.г. '!J17</f>
        <v>0</v>
      </c>
      <c r="AM10" s="84">
        <f>'Физ.разв. к 4г ч2. К.г. '!K17</f>
        <v>0</v>
      </c>
      <c r="AN10" s="84">
        <f>'Физ.разв. к 4г ч2. К.г. '!L17</f>
        <v>0</v>
      </c>
      <c r="AO10" s="84">
        <f>'Физ.разв. к 4г ч2. К.г. '!M17</f>
        <v>0</v>
      </c>
      <c r="AP10" s="84">
        <f>'Соц.ком. к 4г. К.г. '!E17</f>
        <v>0</v>
      </c>
      <c r="AQ10" s="84">
        <f>'Соц.ком. к 4г. К.г. '!F17</f>
        <v>0</v>
      </c>
      <c r="AR10" s="84">
        <f>'Соц.ком. к 4г. К.г. '!G17</f>
        <v>0</v>
      </c>
      <c r="AS10" s="84">
        <f>'Соц.ком. к 4г. К.г. '!H17</f>
        <v>0</v>
      </c>
      <c r="AT10" s="84">
        <f>'Соц.ком. к 4г. К.г. '!I17</f>
        <v>0</v>
      </c>
      <c r="AU10" s="84">
        <f>'Соц.ком. к 4г. К.г. '!J17</f>
        <v>0</v>
      </c>
      <c r="AV10" s="84">
        <f>'Соц.ком. к 4г. К.г. '!K17</f>
        <v>0</v>
      </c>
      <c r="AW10" s="84">
        <f>'Соц.ком. к 4г. К.г. '!L17</f>
        <v>0</v>
      </c>
      <c r="AX10" s="84">
        <f>'Соц.ком. к 4г. К.г. '!M17</f>
        <v>0</v>
      </c>
      <c r="AY10" s="84">
        <f>'Соц.ком. к 4г. К.г. '!N17</f>
        <v>0</v>
      </c>
      <c r="AZ10" s="84">
        <f>'Соц.ком. к 4г. К.г. '!O17</f>
        <v>0</v>
      </c>
      <c r="BA10" s="84">
        <f>'Соц.ком. к 4г. К.г. '!P17</f>
        <v>0</v>
      </c>
      <c r="BB10" s="84">
        <f>'Соц.ком. к 4г. К.г. '!Q17</f>
        <v>0</v>
      </c>
      <c r="BC10" s="84">
        <f>'Соц.ком. к 4г. К.г. '!R17</f>
        <v>0</v>
      </c>
      <c r="BD10" s="84">
        <f>'Соц.ком. к 4г. К.г. '!S17</f>
        <v>0</v>
      </c>
      <c r="BE10" s="84">
        <f>'Соц.ком. к 4г. К.г. '!T17</f>
        <v>0</v>
      </c>
      <c r="BF10" s="84">
        <f>'Соц.ком. к 4г. К.г. '!U17</f>
        <v>0</v>
      </c>
      <c r="BG10" s="84">
        <f>'Соц.ком. к 4г. К.г. '!V17</f>
        <v>0</v>
      </c>
      <c r="BH10" s="84">
        <f>'Соц.ком. к 4г. К.г. '!W17</f>
        <v>0</v>
      </c>
      <c r="BI10" s="84">
        <f>'Соц.ком. к 4г. К.г. '!X17</f>
        <v>0</v>
      </c>
      <c r="BJ10" s="84">
        <f>'Позн.разв. к 4г ч1. К.г. '!E18</f>
        <v>0</v>
      </c>
      <c r="BK10" s="84">
        <f>'Позн.разв. к 4г ч1. К.г. '!F18</f>
        <v>0</v>
      </c>
      <c r="BL10" s="84">
        <f>'Позн.разв. к 4г ч1. К.г. '!G18</f>
        <v>0</v>
      </c>
      <c r="BM10" s="84">
        <f>'Позн.разв. к 4г ч1. К.г. '!H18</f>
        <v>0</v>
      </c>
      <c r="BN10" s="84">
        <f>'Позн.разв. к 4г ч1. К.г. '!I18</f>
        <v>0</v>
      </c>
      <c r="BO10" s="84">
        <f>'Позн.разв. к 4г ч1. К.г. '!J18</f>
        <v>0</v>
      </c>
      <c r="BP10" s="84">
        <f>'Позн.разв. к 4г ч1. К.г. '!K18</f>
        <v>0</v>
      </c>
      <c r="BQ10" s="84">
        <f>'Позн.разв. к 4г ч1. К.г. '!L18</f>
        <v>0</v>
      </c>
      <c r="BR10" s="84">
        <f>'Позн.разв. к 4г ч1. К.г. '!M18</f>
        <v>0</v>
      </c>
      <c r="BS10" s="84">
        <f>'Позн.разв. к 4г ч1. К.г. '!N18</f>
        <v>0</v>
      </c>
      <c r="BT10" s="84">
        <f>'Позн.разв. к 4г ч1. К.г. '!O18</f>
        <v>0</v>
      </c>
      <c r="BU10" s="84">
        <f>'Позн.разв. к 4г ч1. К.г. '!P18</f>
        <v>0</v>
      </c>
      <c r="BV10" s="84">
        <f>'Позн.разв. к 4г ч2 .К.г.'!E18</f>
        <v>0</v>
      </c>
      <c r="BW10" s="84">
        <f>'Позн.разв. к 4г ч2 .К.г.'!F18</f>
        <v>0</v>
      </c>
      <c r="BX10" s="84">
        <f>'Позн.разв. к 4г ч2 .К.г.'!G18</f>
        <v>0</v>
      </c>
      <c r="BY10" s="84">
        <f>'Позн.разв. к 4г ч2 .К.г.'!H18</f>
        <v>0</v>
      </c>
      <c r="BZ10" s="84">
        <f>'Позн.разв. к 4г ч2 .К.г.'!I18</f>
        <v>0</v>
      </c>
      <c r="CA10" s="84">
        <f>'Позн.разв. к 4г ч2 .К.г.'!J18</f>
        <v>0</v>
      </c>
      <c r="CB10" s="84">
        <f>'Позн.разв. к 4г ч2 .К.г.'!K18</f>
        <v>0</v>
      </c>
      <c r="CC10" s="84">
        <f>'Позн.разв. к 4г ч2 .К.г.'!L18</f>
        <v>0</v>
      </c>
      <c r="CD10" s="84">
        <f>'Позн.разв. к 4г ч2 .К.г.'!M18</f>
        <v>0</v>
      </c>
      <c r="CE10" s="84">
        <f>'Позн.разв. к 4г ч2 .К.г.'!N18</f>
        <v>0</v>
      </c>
      <c r="CF10" s="84">
        <f>'Позн.разв. к 4г ч2 .К.г.'!O18</f>
        <v>0</v>
      </c>
      <c r="CG10" s="84">
        <f>'Позн.разв. к 4г ч2 .К.г.'!P18</f>
        <v>0</v>
      </c>
      <c r="CH10" s="84">
        <f>'Позн.разв. к 4г ч2 .К.г.'!Q18</f>
        <v>0</v>
      </c>
      <c r="CI10" s="84">
        <f>'Позн.разв. к 4г ч2 .К.г.'!R18</f>
        <v>0</v>
      </c>
      <c r="CJ10" s="84">
        <f>'Худ.эст.к 4г ч1. К.г. '!E18</f>
        <v>0</v>
      </c>
      <c r="CK10" s="84">
        <f>'Худ.эст.к 4г ч1. К.г. '!F18</f>
        <v>0</v>
      </c>
      <c r="CL10" s="84">
        <f>'Худ.эст.к 4г ч1. К.г. '!G18</f>
        <v>0</v>
      </c>
      <c r="CM10" s="84">
        <f>'Худ.эст.к 4г ч1. К.г. '!H18</f>
        <v>0</v>
      </c>
      <c r="CN10" s="84">
        <f>'Худ.эст.к 4г ч1. К.г. '!I18</f>
        <v>0</v>
      </c>
      <c r="CO10" s="84">
        <f>'Худ.эст.к 4г ч1. К.г. '!J18</f>
        <v>0</v>
      </c>
      <c r="CP10" s="84">
        <f>'Худ.эст.к 4г ч1. К.г. '!K18</f>
        <v>0</v>
      </c>
      <c r="CQ10" s="84">
        <f>'Худ.эст.к 4г ч1. К.г. '!L18</f>
        <v>0</v>
      </c>
      <c r="CR10" s="84">
        <f>'Худ.эст.к 4г ч1. К.г. '!M18</f>
        <v>0</v>
      </c>
      <c r="CS10" s="84">
        <f>'Худ.эст.к 4г ч1. К.г. '!N18</f>
        <v>0</v>
      </c>
      <c r="CT10" s="84" t="str">
        <f>'Худ.эст.к 4г ч1. К.г. '!O18</f>
        <v>*</v>
      </c>
      <c r="CU10" s="84">
        <f>'Худ.эст.к 4г ч2. К.г. '!E18</f>
        <v>0</v>
      </c>
      <c r="CV10" s="84">
        <f>'Худ.эст.к 4г ч2. К.г. '!F18</f>
        <v>0</v>
      </c>
      <c r="CW10" s="84">
        <f>'Худ.эст.к 4г ч2. К.г. '!G18</f>
        <v>0</v>
      </c>
      <c r="CX10" s="84">
        <f>'Худ.эст.к 4г ч2. К.г. '!H18</f>
        <v>0</v>
      </c>
      <c r="CY10" s="84">
        <f>'Худ.эст.к 4г ч2. К.г. '!I18</f>
        <v>0</v>
      </c>
      <c r="CZ10" s="84">
        <f>'Худ.эст.к 4г ч2. К.г. '!J18</f>
        <v>0</v>
      </c>
      <c r="DA10" s="84">
        <f>'Худ.эст.к 4г ч2. К.г. '!K18</f>
        <v>0</v>
      </c>
      <c r="DB10" s="84" t="str">
        <f>'Худ.эст.к 4г ч2. К.г. '!L18</f>
        <v>*</v>
      </c>
      <c r="DC10" s="84">
        <f>'Худ.эст.к 4г ч2. К.г. '!M18</f>
        <v>0</v>
      </c>
      <c r="DD10" s="84">
        <f>'Худ.эст.к 4г ч2. К.г. '!N18</f>
        <v>0</v>
      </c>
      <c r="DE10" s="84">
        <f>'Худ.эст.к 4г ч2. К.г. '!O18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87" priority="2" operator="containsText" text="0">
      <formula>NOT(ISERROR(SEARCH("0",B9)))</formula>
    </cfRule>
    <cfRule type="containsText" dxfId="186" priority="3" operator="containsText" text="1">
      <formula>NOT(ISERROR(SEARCH("1",B9)))</formula>
    </cfRule>
    <cfRule type="containsText" dxfId="185" priority="4" operator="containsText" text="2">
      <formula>NOT(ISERROR(SEARCH("2",B9)))</formula>
    </cfRule>
  </conditionalFormatting>
  <conditionalFormatting sqref="B9:DE10">
    <cfRule type="cellIs" dxfId="184" priority="1" operator="between">
      <formula>1.8</formula>
      <formula>2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4:DE10"/>
  <sheetViews>
    <sheetView topLeftCell="AB1" zoomScale="75" zoomScaleNormal="75" workbookViewId="0">
      <selection activeCell="AJ9" sqref="AJ9:AK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Список!B12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91.2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Н.г.'!E18</f>
        <v>0</v>
      </c>
      <c r="C9" s="85">
        <f>'Реч.разв.к 4г ч1. Н.г.'!F18</f>
        <v>0</v>
      </c>
      <c r="D9" s="85">
        <f>'Реч.разв.к 4г ч1. Н.г.'!G18</f>
        <v>0</v>
      </c>
      <c r="E9" s="85">
        <f>'Реч.разв.к 4г ч1. Н.г.'!H18</f>
        <v>0</v>
      </c>
      <c r="F9" s="85">
        <f>'Реч.разв.к 4г ч1. Н.г.'!I18</f>
        <v>0</v>
      </c>
      <c r="G9" s="85">
        <f>'Реч.разв.к 4г ч1. Н.г.'!J18</f>
        <v>0</v>
      </c>
      <c r="H9" s="85">
        <f>'Реч.разв.к 4г ч1. Н.г.'!K18</f>
        <v>0</v>
      </c>
      <c r="I9" s="85">
        <f>'Реч.разв.к 4г ч1. Н.г.'!L18</f>
        <v>0</v>
      </c>
      <c r="J9" s="85">
        <f>'Реч.разв.к 4г ч1. Н.г.'!M18</f>
        <v>0</v>
      </c>
      <c r="K9" s="85">
        <f>'Реч.разв.к 4г ч1. Н.г.'!N18</f>
        <v>0</v>
      </c>
      <c r="L9" s="85">
        <f>'Реч.разв.к 4г ч1. Н.г.'!O18</f>
        <v>0</v>
      </c>
      <c r="M9" s="85">
        <f>'Реч.разв.к 4г ч2. Н.г.'!E18</f>
        <v>0</v>
      </c>
      <c r="N9" s="85">
        <f>'Реч.разв.к 4г ч2. Н.г.'!F18</f>
        <v>0</v>
      </c>
      <c r="O9" s="85">
        <f>'Реч.разв.к 4г ч2. Н.г.'!G18</f>
        <v>0</v>
      </c>
      <c r="P9" s="85">
        <f>'Реч.разв.к 4г ч2. Н.г.'!H18</f>
        <v>0</v>
      </c>
      <c r="Q9" s="85">
        <f>'Реч.разв.к 4г ч2. Н.г.'!I18</f>
        <v>0</v>
      </c>
      <c r="R9" s="85">
        <f>'Реч.разв.к 4г ч2. Н.г.'!J18</f>
        <v>0</v>
      </c>
      <c r="S9" s="85">
        <f>'Реч.разв.к 4г ч2. Н.г.'!K18</f>
        <v>0</v>
      </c>
      <c r="T9" s="85">
        <f>'Реч.разв.к 4г ч2. Н.г.'!L18</f>
        <v>0</v>
      </c>
      <c r="U9" s="85">
        <f>'Реч.разв.к 4г ч2. Н.г.'!M18</f>
        <v>0</v>
      </c>
      <c r="V9" s="85">
        <f>'Физ.разв. к 4г ч1. Н.г.'!E18</f>
        <v>0</v>
      </c>
      <c r="W9" s="85">
        <f>'Физ.разв. к 4г ч1. Н.г.'!F18</f>
        <v>0</v>
      </c>
      <c r="X9" s="85">
        <f>'Физ.разв. к 4г ч1. Н.г.'!G18</f>
        <v>0</v>
      </c>
      <c r="Y9" s="85">
        <f>'Физ.разв. к 4г ч1. Н.г.'!H18</f>
        <v>0</v>
      </c>
      <c r="Z9" s="85">
        <f>'Физ.разв. к 4г ч1. Н.г.'!I18</f>
        <v>0</v>
      </c>
      <c r="AA9" s="85">
        <f>'Физ.разв. к 4г ч1. Н.г.'!J18</f>
        <v>0</v>
      </c>
      <c r="AB9" s="85">
        <f>'Физ.разв. к 4г ч1. Н.г.'!K18</f>
        <v>0</v>
      </c>
      <c r="AC9" s="85">
        <f>'Физ.разв. к 4г ч1. Н.г.'!L18</f>
        <v>0</v>
      </c>
      <c r="AD9" s="85">
        <f>'Физ.разв. к 4г ч1. Н.г.'!M18</f>
        <v>0</v>
      </c>
      <c r="AE9" s="85" t="str">
        <f>'Физ.разв. к 4г ч1. Н.г.'!N18</f>
        <v>*</v>
      </c>
      <c r="AF9" s="85">
        <f>'Физ.разв. к 4г ч1. Н.г.'!O18</f>
        <v>0</v>
      </c>
      <c r="AG9" s="85">
        <f>'Физ.разв. к 4г ч2. Н.г.'!E18</f>
        <v>0</v>
      </c>
      <c r="AH9" s="85">
        <f>'Физ.разв. к 4г ч2. Н.г.'!F18</f>
        <v>0</v>
      </c>
      <c r="AI9" s="85">
        <f>'Физ.разв. к 4г ч2. Н.г.'!G18</f>
        <v>0</v>
      </c>
      <c r="AJ9" s="85">
        <f>'Физ.разв. к 4г ч2. Н.г.'!H18</f>
        <v>0</v>
      </c>
      <c r="AK9" s="85">
        <f>'Физ.разв. к 4г ч2. Н.г.'!I18</f>
        <v>0</v>
      </c>
      <c r="AL9" s="85">
        <f>'Физ.разв. к 4г ч2. Н.г.'!J18</f>
        <v>0</v>
      </c>
      <c r="AM9" s="85">
        <f>'Физ.разв. к 4г ч2. Н.г.'!K18</f>
        <v>0</v>
      </c>
      <c r="AN9" s="85">
        <f>'Физ.разв. к 4г ч2. Н.г.'!L18</f>
        <v>0</v>
      </c>
      <c r="AO9" s="85">
        <f>'Физ.разв. к 4г ч2. Н.г.'!M18</f>
        <v>0</v>
      </c>
      <c r="AP9" s="85">
        <f>'Соц.ком. к 4г. Н.г.'!E18</f>
        <v>0</v>
      </c>
      <c r="AQ9" s="85">
        <f>'Соц.ком. к 4г. Н.г.'!F18</f>
        <v>0</v>
      </c>
      <c r="AR9" s="85">
        <f>'Соц.ком. к 4г. Н.г.'!G18</f>
        <v>0</v>
      </c>
      <c r="AS9" s="85">
        <f>'Соц.ком. к 4г. Н.г.'!H18</f>
        <v>0</v>
      </c>
      <c r="AT9" s="85">
        <f>'Соц.ком. к 4г. Н.г.'!I18</f>
        <v>0</v>
      </c>
      <c r="AU9" s="85">
        <f>'Соц.ком. к 4г. Н.г.'!J18</f>
        <v>0</v>
      </c>
      <c r="AV9" s="85">
        <f>'Соц.ком. к 4г. Н.г.'!K18</f>
        <v>0</v>
      </c>
      <c r="AW9" s="85">
        <f>'Соц.ком. к 4г. Н.г.'!L18</f>
        <v>0</v>
      </c>
      <c r="AX9" s="85">
        <f>'Соц.ком. к 4г. Н.г.'!M18</f>
        <v>0</v>
      </c>
      <c r="AY9" s="85">
        <f>'Соц.ком. к 4г. Н.г.'!N18</f>
        <v>0</v>
      </c>
      <c r="AZ9" s="85">
        <f>'Соц.ком. к 4г. Н.г.'!O18</f>
        <v>0</v>
      </c>
      <c r="BA9" s="85">
        <f>'Соц.ком. к 4г. Н.г.'!P18</f>
        <v>0</v>
      </c>
      <c r="BB9" s="85">
        <f>'Соц.ком. к 4г. Н.г.'!Q18</f>
        <v>0</v>
      </c>
      <c r="BC9" s="85">
        <f>'Соц.ком. к 4г. Н.г.'!R18</f>
        <v>0</v>
      </c>
      <c r="BD9" s="85">
        <f>'Соц.ком. к 4г. Н.г.'!S18</f>
        <v>0</v>
      </c>
      <c r="BE9" s="85">
        <f>'Соц.ком. к 4г. Н.г.'!T18</f>
        <v>0</v>
      </c>
      <c r="BF9" s="85">
        <f>'Соц.ком. к 4г. Н.г.'!U18</f>
        <v>0</v>
      </c>
      <c r="BG9" s="85">
        <f>'Соц.ком. к 4г. Н.г.'!V18</f>
        <v>0</v>
      </c>
      <c r="BH9" s="85">
        <f>'Соц.ком. к 4г. Н.г.'!W18</f>
        <v>0</v>
      </c>
      <c r="BI9" s="85">
        <f>'Соц.ком. к 4г. Н.г.'!X18</f>
        <v>0</v>
      </c>
      <c r="BJ9" s="85">
        <f>'Позн.разв. к 4г ч1. Н.г.'!E19</f>
        <v>0</v>
      </c>
      <c r="BK9" s="85">
        <f>'Позн.разв. к 4г ч1. Н.г.'!F19</f>
        <v>0</v>
      </c>
      <c r="BL9" s="85">
        <f>'Позн.разв. к 4г ч1. Н.г.'!G19</f>
        <v>0</v>
      </c>
      <c r="BM9" s="85">
        <f>'Позн.разв. к 4г ч1. Н.г.'!H19</f>
        <v>0</v>
      </c>
      <c r="BN9" s="85">
        <f>'Позн.разв. к 4г ч1. Н.г.'!I19</f>
        <v>0</v>
      </c>
      <c r="BO9" s="85">
        <f>'Позн.разв. к 4г ч1. Н.г.'!J19</f>
        <v>0</v>
      </c>
      <c r="BP9" s="85">
        <f>'Позн.разв. к 4г ч1. Н.г.'!K19</f>
        <v>0</v>
      </c>
      <c r="BQ9" s="85">
        <f>'Позн.разв. к 4г ч1. Н.г.'!L19</f>
        <v>0</v>
      </c>
      <c r="BR9" s="85">
        <f>'Позн.разв. к 4г ч1. Н.г.'!M19</f>
        <v>0</v>
      </c>
      <c r="BS9" s="85">
        <f>'Позн.разв. к 4г ч1. Н.г.'!N19</f>
        <v>0</v>
      </c>
      <c r="BT9" s="85">
        <f>'Позн.разв. к 4г ч1. Н.г.'!O19</f>
        <v>0</v>
      </c>
      <c r="BU9" s="85">
        <f>'Позн.разв. к 4г ч1. Н.г.'!P19</f>
        <v>0</v>
      </c>
      <c r="BV9" s="85">
        <f>'Позн.разв. к 4г ч2. Н.г.'!E19</f>
        <v>0</v>
      </c>
      <c r="BW9" s="85">
        <f>'Позн.разв. к 4г ч2. Н.г.'!F19</f>
        <v>0</v>
      </c>
      <c r="BX9" s="85">
        <f>'Позн.разв. к 4г ч2. Н.г.'!G19</f>
        <v>0</v>
      </c>
      <c r="BY9" s="85">
        <f>'Позн.разв. к 4г ч2. Н.г.'!H19</f>
        <v>0</v>
      </c>
      <c r="BZ9" s="85">
        <f>'Позн.разв. к 4г ч2. Н.г.'!I19</f>
        <v>0</v>
      </c>
      <c r="CA9" s="85">
        <f>'Позн.разв. к 4г ч2. Н.г.'!J19</f>
        <v>0</v>
      </c>
      <c r="CB9" s="85">
        <f>'Позн.разв. к 4г ч2. Н.г.'!K19</f>
        <v>0</v>
      </c>
      <c r="CC9" s="85">
        <f>'Позн.разв. к 4г ч2. Н.г.'!L19</f>
        <v>0</v>
      </c>
      <c r="CD9" s="85">
        <f>'Позн.разв. к 4г ч2. Н.г.'!M19</f>
        <v>0</v>
      </c>
      <c r="CE9" s="85">
        <f>'Позн.разв. к 4г ч2. Н.г.'!N19</f>
        <v>0</v>
      </c>
      <c r="CF9" s="85">
        <f>'Позн.разв. к 4г ч2. Н.г.'!O19</f>
        <v>0</v>
      </c>
      <c r="CG9" s="85">
        <f>'Позн.разв. к 4г ч2. Н.г.'!P19</f>
        <v>0</v>
      </c>
      <c r="CH9" s="85">
        <f>'Позн.разв. к 4г ч2. Н.г.'!Q19</f>
        <v>0</v>
      </c>
      <c r="CI9" s="85">
        <f>'Позн.разв. к 4г ч2. Н.г.'!R19</f>
        <v>0</v>
      </c>
      <c r="CJ9" s="85">
        <f>'Худ.эст.к 4г ч1. Н.г.'!E19</f>
        <v>0</v>
      </c>
      <c r="CK9" s="85">
        <f>'Худ.эст.к 4г ч1. Н.г.'!F19</f>
        <v>0</v>
      </c>
      <c r="CL9" s="85">
        <f>'Худ.эст.к 4г ч1. Н.г.'!G19</f>
        <v>0</v>
      </c>
      <c r="CM9" s="85">
        <f>'Худ.эст.к 4г ч1. Н.г.'!H19</f>
        <v>0</v>
      </c>
      <c r="CN9" s="85">
        <f>'Худ.эст.к 4г ч1. Н.г.'!I19</f>
        <v>0</v>
      </c>
      <c r="CO9" s="85">
        <f>'Худ.эст.к 4г ч1. Н.г.'!J19</f>
        <v>0</v>
      </c>
      <c r="CP9" s="85">
        <f>'Худ.эст.к 4г ч1. Н.г.'!K19</f>
        <v>0</v>
      </c>
      <c r="CQ9" s="85">
        <f>'Худ.эст.к 4г ч1. Н.г.'!L19</f>
        <v>0</v>
      </c>
      <c r="CR9" s="85">
        <f>'Худ.эст.к 4г ч1. Н.г.'!M19</f>
        <v>0</v>
      </c>
      <c r="CS9" s="85">
        <f>'Худ.эст.к 4г ч1. Н.г.'!N19</f>
        <v>0</v>
      </c>
      <c r="CT9" s="85" t="str">
        <f>'Худ.эст.к 4г ч1. Н.г.'!O19</f>
        <v>*</v>
      </c>
      <c r="CU9" s="85">
        <f>'Худ.эст.к 4г ч2. Н.г.'!E19</f>
        <v>0</v>
      </c>
      <c r="CV9" s="85">
        <f>'Худ.эст.к 4г ч2. Н.г.'!F19</f>
        <v>0</v>
      </c>
      <c r="CW9" s="85">
        <f>'Худ.эст.к 4г ч2. Н.г.'!G19</f>
        <v>0</v>
      </c>
      <c r="CX9" s="85">
        <f>'Худ.эст.к 4г ч2. Н.г.'!H19</f>
        <v>0</v>
      </c>
      <c r="CY9" s="85">
        <f>'Худ.эст.к 4г ч2. Н.г.'!I19</f>
        <v>0</v>
      </c>
      <c r="CZ9" s="85">
        <f>'Худ.эст.к 4г ч2. Н.г.'!J19</f>
        <v>0</v>
      </c>
      <c r="DA9" s="85">
        <f>'Худ.эст.к 4г ч2. Н.г.'!K19</f>
        <v>0</v>
      </c>
      <c r="DB9" s="85" t="str">
        <f>'Худ.эст.к 4г ч2. Н.г.'!L19</f>
        <v>*</v>
      </c>
      <c r="DC9" s="85">
        <f>'Худ.эст.к 4г ч2. Н.г.'!M19</f>
        <v>0</v>
      </c>
      <c r="DD9" s="85">
        <f>'Худ.эст.к 4г ч2. Н.г.'!N19</f>
        <v>0</v>
      </c>
      <c r="DE9" s="85">
        <f>'Худ.эст.к 4г ч2. Н.г.'!O19</f>
        <v>0</v>
      </c>
    </row>
    <row r="10" spans="1:109" ht="15" thickBot="1">
      <c r="A10" s="13" t="s">
        <v>224</v>
      </c>
      <c r="B10" s="85">
        <f>'Реч.разв.к 4г ч1. К.г. '!E18</f>
        <v>0</v>
      </c>
      <c r="C10" s="85">
        <f>'Реч.разв.к 4г ч1. К.г. '!F18</f>
        <v>0</v>
      </c>
      <c r="D10" s="85">
        <f>'Реч.разв.к 4г ч1. К.г. '!G18</f>
        <v>0</v>
      </c>
      <c r="E10" s="85">
        <f>'Реч.разв.к 4г ч1. К.г. '!H18</f>
        <v>0</v>
      </c>
      <c r="F10" s="85">
        <f>'Реч.разв.к 4г ч1. К.г. '!I18</f>
        <v>0</v>
      </c>
      <c r="G10" s="85">
        <f>'Реч.разв.к 4г ч1. К.г. '!J18</f>
        <v>0</v>
      </c>
      <c r="H10" s="85">
        <f>'Реч.разв.к 4г ч1. К.г. '!K18</f>
        <v>0</v>
      </c>
      <c r="I10" s="85">
        <f>'Реч.разв.к 4г ч1. К.г. '!L18</f>
        <v>0</v>
      </c>
      <c r="J10" s="85">
        <f>'Реч.разв.к 4г ч1. К.г. '!M18</f>
        <v>0</v>
      </c>
      <c r="K10" s="85">
        <f>'Реч.разв.к 4г ч1. К.г. '!N18</f>
        <v>0</v>
      </c>
      <c r="L10" s="85">
        <f>'Реч.разв.к 4г ч1. К.г. '!O18</f>
        <v>0</v>
      </c>
      <c r="M10" s="85">
        <f>'Реч.разв.к 4г ч2 . К.г.'!E18</f>
        <v>0</v>
      </c>
      <c r="N10" s="85">
        <f>'Реч.разв.к 4г ч2 . К.г.'!F18</f>
        <v>0</v>
      </c>
      <c r="O10" s="85">
        <f>'Реч.разв.к 4г ч2 . К.г.'!G18</f>
        <v>0</v>
      </c>
      <c r="P10" s="85">
        <f>'Реч.разв.к 4г ч2 . К.г.'!H18</f>
        <v>0</v>
      </c>
      <c r="Q10" s="85">
        <f>'Реч.разв.к 4г ч2 . К.г.'!I18</f>
        <v>0</v>
      </c>
      <c r="R10" s="85">
        <f>'Реч.разв.к 4г ч2 . К.г.'!J18</f>
        <v>0</v>
      </c>
      <c r="S10" s="85">
        <f>'Реч.разв.к 4г ч2 . К.г.'!K18</f>
        <v>0</v>
      </c>
      <c r="T10" s="85">
        <f>'Реч.разв.к 4г ч2 . К.г.'!L18</f>
        <v>0</v>
      </c>
      <c r="U10" s="85">
        <f>'Реч.разв.к 4г ч2 . К.г.'!M18</f>
        <v>0</v>
      </c>
      <c r="V10" s="85">
        <f>'Физ.разв. к 4г ч1. К.г. '!E18</f>
        <v>0</v>
      </c>
      <c r="W10" s="85">
        <f>'Физ.разв. к 4г ч1. К.г. '!F18</f>
        <v>0</v>
      </c>
      <c r="X10" s="85">
        <f>'Физ.разв. к 4г ч1. К.г. '!G18</f>
        <v>0</v>
      </c>
      <c r="Y10" s="85">
        <f>'Физ.разв. к 4г ч1. К.г. '!H18</f>
        <v>0</v>
      </c>
      <c r="Z10" s="85">
        <f>'Физ.разв. к 4г ч1. К.г. '!I18</f>
        <v>0</v>
      </c>
      <c r="AA10" s="85">
        <f>'Физ.разв. к 4г ч1. К.г. '!J18</f>
        <v>0</v>
      </c>
      <c r="AB10" s="85">
        <f>'Физ.разв. к 4г ч1. К.г. '!K18</f>
        <v>0</v>
      </c>
      <c r="AC10" s="85">
        <f>'Физ.разв. к 4г ч1. К.г. '!L18</f>
        <v>0</v>
      </c>
      <c r="AD10" s="85">
        <f>'Физ.разв. к 4г ч1. К.г. '!M18</f>
        <v>0</v>
      </c>
      <c r="AE10" s="85" t="str">
        <f>'Физ.разв. к 4г ч1. К.г. '!N18</f>
        <v>*</v>
      </c>
      <c r="AF10" s="85">
        <f>'Физ.разв. к 4г ч1. К.г. '!O18</f>
        <v>0</v>
      </c>
      <c r="AG10" s="85">
        <f>'Физ.разв. к 4г ч2. К.г. '!E18</f>
        <v>0</v>
      </c>
      <c r="AH10" s="85">
        <f>'Физ.разв. к 4г ч2. К.г. '!F18</f>
        <v>0</v>
      </c>
      <c r="AI10" s="85">
        <f>'Физ.разв. к 4г ч2. К.г. '!G18</f>
        <v>0</v>
      </c>
      <c r="AJ10" s="85">
        <f>'Физ.разв. к 4г ч2. К.г. '!H18</f>
        <v>0</v>
      </c>
      <c r="AK10" s="85">
        <f>'Физ.разв. к 4г ч2. К.г. '!I18</f>
        <v>0</v>
      </c>
      <c r="AL10" s="85">
        <f>'Физ.разв. к 4г ч2. К.г. '!J18</f>
        <v>0</v>
      </c>
      <c r="AM10" s="85">
        <f>'Физ.разв. к 4г ч2. К.г. '!K18</f>
        <v>0</v>
      </c>
      <c r="AN10" s="85">
        <f>'Физ.разв. к 4г ч2. К.г. '!L18</f>
        <v>0</v>
      </c>
      <c r="AO10" s="85">
        <f>'Физ.разв. к 4г ч2. К.г. '!M18</f>
        <v>0</v>
      </c>
      <c r="AP10" s="85">
        <f>'Соц.ком. к 4г. К.г. '!E18</f>
        <v>0</v>
      </c>
      <c r="AQ10" s="85">
        <f>'Соц.ком. к 4г. К.г. '!F18</f>
        <v>0</v>
      </c>
      <c r="AR10" s="85">
        <f>'Соц.ком. к 4г. К.г. '!G18</f>
        <v>0</v>
      </c>
      <c r="AS10" s="85">
        <f>'Соц.ком. к 4г. К.г. '!H18</f>
        <v>0</v>
      </c>
      <c r="AT10" s="85">
        <f>'Соц.ком. к 4г. К.г. '!I18</f>
        <v>0</v>
      </c>
      <c r="AU10" s="85">
        <f>'Соц.ком. к 4г. К.г. '!J18</f>
        <v>0</v>
      </c>
      <c r="AV10" s="85">
        <f>'Соц.ком. к 4г. К.г. '!K18</f>
        <v>0</v>
      </c>
      <c r="AW10" s="85">
        <f>'Соц.ком. к 4г. К.г. '!L18</f>
        <v>0</v>
      </c>
      <c r="AX10" s="85">
        <f>'Соц.ком. к 4г. К.г. '!M18</f>
        <v>0</v>
      </c>
      <c r="AY10" s="85">
        <f>'Соц.ком. к 4г. К.г. '!N18</f>
        <v>0</v>
      </c>
      <c r="AZ10" s="85">
        <f>'Соц.ком. к 4г. К.г. '!O18</f>
        <v>0</v>
      </c>
      <c r="BA10" s="85">
        <f>'Соц.ком. к 4г. К.г. '!P18</f>
        <v>0</v>
      </c>
      <c r="BB10" s="85">
        <f>'Соц.ком. к 4г. К.г. '!Q18</f>
        <v>0</v>
      </c>
      <c r="BC10" s="85">
        <f>'Соц.ком. к 4г. К.г. '!R18</f>
        <v>0</v>
      </c>
      <c r="BD10" s="85">
        <f>'Соц.ком. к 4г. К.г. '!S18</f>
        <v>0</v>
      </c>
      <c r="BE10" s="85">
        <f>'Соц.ком. к 4г. К.г. '!T18</f>
        <v>0</v>
      </c>
      <c r="BF10" s="85">
        <f>'Соц.ком. к 4г. К.г. '!U18</f>
        <v>0</v>
      </c>
      <c r="BG10" s="85">
        <f>'Соц.ком. к 4г. К.г. '!V18</f>
        <v>0</v>
      </c>
      <c r="BH10" s="85">
        <f>'Соц.ком. к 4г. К.г. '!W18</f>
        <v>0</v>
      </c>
      <c r="BI10" s="85">
        <f>'Соц.ком. к 4г. К.г. '!X18</f>
        <v>0</v>
      </c>
      <c r="BJ10" s="85">
        <f>'Позн.разв. к 4г ч1. К.г. '!E19</f>
        <v>0</v>
      </c>
      <c r="BK10" s="85">
        <f>'Позн.разв. к 4г ч1. К.г. '!F19</f>
        <v>0</v>
      </c>
      <c r="BL10" s="85">
        <f>'Позн.разв. к 4г ч1. К.г. '!G19</f>
        <v>0</v>
      </c>
      <c r="BM10" s="85">
        <f>'Позн.разв. к 4г ч1. К.г. '!H19</f>
        <v>0</v>
      </c>
      <c r="BN10" s="85">
        <f>'Позн.разв. к 4г ч1. К.г. '!I19</f>
        <v>0</v>
      </c>
      <c r="BO10" s="85">
        <f>'Позн.разв. к 4г ч1. К.г. '!J19</f>
        <v>0</v>
      </c>
      <c r="BP10" s="85">
        <f>'Позн.разв. к 4г ч1. К.г. '!K19</f>
        <v>0</v>
      </c>
      <c r="BQ10" s="85">
        <f>'Позн.разв. к 4г ч1. К.г. '!L19</f>
        <v>0</v>
      </c>
      <c r="BR10" s="85">
        <f>'Позн.разв. к 4г ч1. К.г. '!M19</f>
        <v>0</v>
      </c>
      <c r="BS10" s="85">
        <f>'Позн.разв. к 4г ч1. К.г. '!N19</f>
        <v>0</v>
      </c>
      <c r="BT10" s="85">
        <f>'Позн.разв. к 4г ч1. К.г. '!O19</f>
        <v>0</v>
      </c>
      <c r="BU10" s="85">
        <f>'Позн.разв. к 4г ч1. К.г. '!P19</f>
        <v>0</v>
      </c>
      <c r="BV10" s="85">
        <f>'Позн.разв. к 4г ч2 .К.г.'!E19</f>
        <v>0</v>
      </c>
      <c r="BW10" s="85">
        <f>'Позн.разв. к 4г ч2 .К.г.'!F19</f>
        <v>0</v>
      </c>
      <c r="BX10" s="85">
        <f>'Позн.разв. к 4г ч2 .К.г.'!G19</f>
        <v>0</v>
      </c>
      <c r="BY10" s="85">
        <f>'Позн.разв. к 4г ч2 .К.г.'!H19</f>
        <v>0</v>
      </c>
      <c r="BZ10" s="85">
        <f>'Позн.разв. к 4г ч2 .К.г.'!I19</f>
        <v>0</v>
      </c>
      <c r="CA10" s="85">
        <f>'Позн.разв. к 4г ч2 .К.г.'!J19</f>
        <v>0</v>
      </c>
      <c r="CB10" s="85">
        <f>'Позн.разв. к 4г ч2 .К.г.'!K19</f>
        <v>0</v>
      </c>
      <c r="CC10" s="85">
        <f>'Позн.разв. к 4г ч2 .К.г.'!L19</f>
        <v>0</v>
      </c>
      <c r="CD10" s="85">
        <f>'Позн.разв. к 4г ч2 .К.г.'!M19</f>
        <v>0</v>
      </c>
      <c r="CE10" s="85">
        <f>'Позн.разв. к 4г ч2 .К.г.'!N19</f>
        <v>0</v>
      </c>
      <c r="CF10" s="85">
        <f>'Позн.разв. к 4г ч2 .К.г.'!O19</f>
        <v>0</v>
      </c>
      <c r="CG10" s="85">
        <f>'Позн.разв. к 4г ч2 .К.г.'!P19</f>
        <v>0</v>
      </c>
      <c r="CH10" s="85">
        <f>'Позн.разв. к 4г ч2 .К.г.'!Q19</f>
        <v>0</v>
      </c>
      <c r="CI10" s="85">
        <f>'Позн.разв. к 4г ч2 .К.г.'!R19</f>
        <v>0</v>
      </c>
      <c r="CJ10" s="85">
        <f>'Худ.эст.к 4г ч1. К.г. '!E19</f>
        <v>0</v>
      </c>
      <c r="CK10" s="85">
        <f>'Худ.эст.к 4г ч1. К.г. '!F19</f>
        <v>0</v>
      </c>
      <c r="CL10" s="85">
        <f>'Худ.эст.к 4г ч1. К.г. '!G19</f>
        <v>0</v>
      </c>
      <c r="CM10" s="85">
        <f>'Худ.эст.к 4г ч1. К.г. '!H19</f>
        <v>0</v>
      </c>
      <c r="CN10" s="85">
        <f>'Худ.эст.к 4г ч1. К.г. '!I19</f>
        <v>0</v>
      </c>
      <c r="CO10" s="85">
        <f>'Худ.эст.к 4г ч1. К.г. '!J19</f>
        <v>0</v>
      </c>
      <c r="CP10" s="85">
        <f>'Худ.эст.к 4г ч1. К.г. '!K19</f>
        <v>0</v>
      </c>
      <c r="CQ10" s="85">
        <f>'Худ.эст.к 4г ч1. К.г. '!L19</f>
        <v>0</v>
      </c>
      <c r="CR10" s="85">
        <f>'Худ.эст.к 4г ч1. К.г. '!M19</f>
        <v>0</v>
      </c>
      <c r="CS10" s="85">
        <f>'Худ.эст.к 4г ч1. К.г. '!N19</f>
        <v>0</v>
      </c>
      <c r="CT10" s="85" t="str">
        <f>'Худ.эст.к 4г ч1. К.г. '!O19</f>
        <v>*</v>
      </c>
      <c r="CU10" s="85">
        <f>'Худ.эст.к 4г ч2. К.г. '!E19</f>
        <v>0</v>
      </c>
      <c r="CV10" s="85">
        <f>'Худ.эст.к 4г ч2. К.г. '!F19</f>
        <v>0</v>
      </c>
      <c r="CW10" s="85">
        <f>'Худ.эст.к 4г ч2. К.г. '!G19</f>
        <v>0</v>
      </c>
      <c r="CX10" s="85">
        <f>'Худ.эст.к 4г ч2. К.г. '!H19</f>
        <v>0</v>
      </c>
      <c r="CY10" s="85">
        <f>'Худ.эст.к 4г ч2. К.г. '!I19</f>
        <v>0</v>
      </c>
      <c r="CZ10" s="85">
        <f>'Худ.эст.к 4г ч2. К.г. '!J19</f>
        <v>0</v>
      </c>
      <c r="DA10" s="85">
        <f>'Худ.эст.к 4г ч2. К.г. '!K19</f>
        <v>0</v>
      </c>
      <c r="DB10" s="85" t="str">
        <f>'Худ.эст.к 4г ч2. К.г. '!L19</f>
        <v>*</v>
      </c>
      <c r="DC10" s="85">
        <f>'Худ.эст.к 4г ч2. К.г. '!M19</f>
        <v>0</v>
      </c>
      <c r="DD10" s="85">
        <f>'Худ.эст.к 4г ч2. К.г. '!N19</f>
        <v>0</v>
      </c>
      <c r="DE10" s="85">
        <f>'Худ.эст.к 4г ч2. К.г. '!O19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83" priority="2" operator="containsText" text="0">
      <formula>NOT(ISERROR(SEARCH("0",B9)))</formula>
    </cfRule>
    <cfRule type="containsText" dxfId="182" priority="3" operator="containsText" text="1">
      <formula>NOT(ISERROR(SEARCH("1",B9)))</formula>
    </cfRule>
    <cfRule type="containsText" dxfId="181" priority="4" operator="containsText" text="2">
      <formula>NOT(ISERROR(SEARCH("2",B9)))</formula>
    </cfRule>
  </conditionalFormatting>
  <conditionalFormatting sqref="B9:DE10">
    <cfRule type="cellIs" dxfId="177" priority="1" operator="between">
      <formula>1.8</formula>
      <formula>2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4:DE10"/>
  <sheetViews>
    <sheetView topLeftCell="A2" zoomScale="78" zoomScaleNormal="78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Список!B13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5.7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Н.г.'!E19</f>
        <v>0</v>
      </c>
      <c r="C9" s="85">
        <f>'Реч.разв.к 4г ч1. Н.г.'!F19</f>
        <v>0</v>
      </c>
      <c r="D9" s="85">
        <f>'Реч.разв.к 4г ч1. Н.г.'!G19</f>
        <v>0</v>
      </c>
      <c r="E9" s="85">
        <f>'Реч.разв.к 4г ч1. Н.г.'!H19</f>
        <v>0</v>
      </c>
      <c r="F9" s="85">
        <f>'Реч.разв.к 4г ч1. Н.г.'!I19</f>
        <v>0</v>
      </c>
      <c r="G9" s="85">
        <f>'Реч.разв.к 4г ч1. Н.г.'!J19</f>
        <v>0</v>
      </c>
      <c r="H9" s="85">
        <f>'Реч.разв.к 4г ч1. Н.г.'!K19</f>
        <v>0</v>
      </c>
      <c r="I9" s="85">
        <f>'Реч.разв.к 4г ч1. Н.г.'!L19</f>
        <v>0</v>
      </c>
      <c r="J9" s="85">
        <f>'Реч.разв.к 4г ч1. Н.г.'!M19</f>
        <v>0</v>
      </c>
      <c r="K9" s="85">
        <f>'Реч.разв.к 4г ч1. Н.г.'!N19</f>
        <v>0</v>
      </c>
      <c r="L9" s="85">
        <f>'Реч.разв.к 4г ч1. Н.г.'!O19</f>
        <v>0</v>
      </c>
      <c r="M9" s="85">
        <f>'Реч.разв.к 4г ч2. Н.г.'!E19</f>
        <v>0</v>
      </c>
      <c r="N9" s="85">
        <f>'Реч.разв.к 4г ч2. Н.г.'!F19</f>
        <v>0</v>
      </c>
      <c r="O9" s="85">
        <f>'Реч.разв.к 4г ч2. Н.г.'!G19</f>
        <v>0</v>
      </c>
      <c r="P9" s="85">
        <f>'Реч.разв.к 4г ч2. Н.г.'!H19</f>
        <v>0</v>
      </c>
      <c r="Q9" s="85">
        <f>'Реч.разв.к 4г ч2. Н.г.'!I19</f>
        <v>0</v>
      </c>
      <c r="R9" s="85">
        <f>'Реч.разв.к 4г ч2. Н.г.'!J19</f>
        <v>0</v>
      </c>
      <c r="S9" s="85">
        <f>'Реч.разв.к 4г ч2. Н.г.'!K19</f>
        <v>0</v>
      </c>
      <c r="T9" s="85">
        <f>'Реч.разв.к 4г ч2. Н.г.'!L19</f>
        <v>0</v>
      </c>
      <c r="U9" s="85">
        <f>'Реч.разв.к 4г ч2. Н.г.'!M19</f>
        <v>0</v>
      </c>
      <c r="V9" s="85">
        <f>'Физ.разв. к 4г ч1. Н.г.'!E19</f>
        <v>0</v>
      </c>
      <c r="W9" s="85">
        <f>'Физ.разв. к 4г ч1. Н.г.'!F19</f>
        <v>0</v>
      </c>
      <c r="X9" s="85">
        <f>'Физ.разв. к 4г ч1. Н.г.'!G19</f>
        <v>0</v>
      </c>
      <c r="Y9" s="85">
        <f>'Физ.разв. к 4г ч1. Н.г.'!H19</f>
        <v>0</v>
      </c>
      <c r="Z9" s="85">
        <f>'Физ.разв. к 4г ч1. Н.г.'!I19</f>
        <v>0</v>
      </c>
      <c r="AA9" s="85">
        <f>'Физ.разв. к 4г ч1. Н.г.'!J19</f>
        <v>0</v>
      </c>
      <c r="AB9" s="85">
        <f>'Физ.разв. к 4г ч1. Н.г.'!K19</f>
        <v>0</v>
      </c>
      <c r="AC9" s="85">
        <f>'Физ.разв. к 4г ч1. Н.г.'!L19</f>
        <v>0</v>
      </c>
      <c r="AD9" s="85">
        <f>'Физ.разв. к 4г ч1. Н.г.'!M19</f>
        <v>0</v>
      </c>
      <c r="AE9" s="85" t="str">
        <f>'Физ.разв. к 4г ч1. Н.г.'!N19</f>
        <v>*</v>
      </c>
      <c r="AF9" s="85">
        <f>'Физ.разв. к 4г ч1. Н.г.'!O19</f>
        <v>0</v>
      </c>
      <c r="AG9" s="85">
        <f>'Физ.разв. к 4г ч2. Н.г.'!E19</f>
        <v>0</v>
      </c>
      <c r="AH9" s="85">
        <f>'Физ.разв. к 4г ч2. Н.г.'!F19</f>
        <v>0</v>
      </c>
      <c r="AI9" s="85">
        <f>'Физ.разв. к 4г ч2. Н.г.'!G19</f>
        <v>0</v>
      </c>
      <c r="AJ9" s="85">
        <f>'Физ.разв. к 4г ч2. Н.г.'!H19</f>
        <v>0</v>
      </c>
      <c r="AK9" s="85">
        <f>'Физ.разв. к 4г ч2. Н.г.'!I19</f>
        <v>0</v>
      </c>
      <c r="AL9" s="85">
        <f>'Физ.разв. к 4г ч2. Н.г.'!J19</f>
        <v>0</v>
      </c>
      <c r="AM9" s="85">
        <f>'Физ.разв. к 4г ч2. Н.г.'!K19</f>
        <v>0</v>
      </c>
      <c r="AN9" s="85">
        <f>'Физ.разв. к 4г ч2. Н.г.'!L19</f>
        <v>0</v>
      </c>
      <c r="AO9" s="85">
        <f>'Физ.разв. к 4г ч2. Н.г.'!M19</f>
        <v>0</v>
      </c>
      <c r="AP9" s="85">
        <f>'Соц.ком. к 4г. Н.г.'!E19</f>
        <v>0</v>
      </c>
      <c r="AQ9" s="85">
        <f>'Соц.ком. к 4г. Н.г.'!F19</f>
        <v>0</v>
      </c>
      <c r="AR9" s="85">
        <f>'Соц.ком. к 4г. Н.г.'!G19</f>
        <v>0</v>
      </c>
      <c r="AS9" s="85">
        <f>'Соц.ком. к 4г. Н.г.'!H19</f>
        <v>0</v>
      </c>
      <c r="AT9" s="85">
        <f>'Соц.ком. к 4г. Н.г.'!I19</f>
        <v>0</v>
      </c>
      <c r="AU9" s="85">
        <f>'Соц.ком. к 4г. Н.г.'!J19</f>
        <v>0</v>
      </c>
      <c r="AV9" s="85">
        <f>'Соц.ком. к 4г. Н.г.'!K19</f>
        <v>0</v>
      </c>
      <c r="AW9" s="85">
        <f>'Соц.ком. к 4г. Н.г.'!L19</f>
        <v>0</v>
      </c>
      <c r="AX9" s="85">
        <f>'Соц.ком. к 4г. Н.г.'!M19</f>
        <v>0</v>
      </c>
      <c r="AY9" s="85">
        <f>'Соц.ком. к 4г. Н.г.'!N19</f>
        <v>0</v>
      </c>
      <c r="AZ9" s="85">
        <f>'Соц.ком. к 4г. Н.г.'!O19</f>
        <v>0</v>
      </c>
      <c r="BA9" s="85">
        <f>'Соц.ком. к 4г. Н.г.'!P19</f>
        <v>0</v>
      </c>
      <c r="BB9" s="85">
        <f>'Соц.ком. к 4г. Н.г.'!Q19</f>
        <v>0</v>
      </c>
      <c r="BC9" s="85">
        <f>'Соц.ком. к 4г. Н.г.'!R19</f>
        <v>0</v>
      </c>
      <c r="BD9" s="85">
        <f>'Соц.ком. к 4г. Н.г.'!S19</f>
        <v>0</v>
      </c>
      <c r="BE9" s="85">
        <f>'Соц.ком. к 4г. Н.г.'!T19</f>
        <v>0</v>
      </c>
      <c r="BF9" s="85">
        <f>'Соц.ком. к 4г. Н.г.'!U19</f>
        <v>0</v>
      </c>
      <c r="BG9" s="85">
        <f>'Соц.ком. к 4г. Н.г.'!V19</f>
        <v>0</v>
      </c>
      <c r="BH9" s="85">
        <f>'Соц.ком. к 4г. Н.г.'!W19</f>
        <v>0</v>
      </c>
      <c r="BI9" s="85">
        <f>'Соц.ком. к 4г. Н.г.'!X19</f>
        <v>0</v>
      </c>
      <c r="BJ9" s="85">
        <f>'Позн.разв. к 4г ч1. Н.г.'!E20</f>
        <v>0</v>
      </c>
      <c r="BK9" s="85">
        <f>'Позн.разв. к 4г ч1. Н.г.'!F20</f>
        <v>0</v>
      </c>
      <c r="BL9" s="85">
        <f>'Позн.разв. к 4г ч1. Н.г.'!G20</f>
        <v>0</v>
      </c>
      <c r="BM9" s="85">
        <f>'Позн.разв. к 4г ч1. Н.г.'!H20</f>
        <v>0</v>
      </c>
      <c r="BN9" s="85">
        <f>'Позн.разв. к 4г ч1. Н.г.'!I20</f>
        <v>0</v>
      </c>
      <c r="BO9" s="85">
        <f>'Позн.разв. к 4г ч1. Н.г.'!J20</f>
        <v>0</v>
      </c>
      <c r="BP9" s="85">
        <f>'Позн.разв. к 4г ч1. Н.г.'!K20</f>
        <v>0</v>
      </c>
      <c r="BQ9" s="85">
        <f>'Позн.разв. к 4г ч1. Н.г.'!L20</f>
        <v>0</v>
      </c>
      <c r="BR9" s="85">
        <f>'Позн.разв. к 4г ч1. Н.г.'!M20</f>
        <v>0</v>
      </c>
      <c r="BS9" s="85">
        <f>'Позн.разв. к 4г ч1. Н.г.'!N20</f>
        <v>0</v>
      </c>
      <c r="BT9" s="85">
        <f>'Позн.разв. к 4г ч1. Н.г.'!O20</f>
        <v>0</v>
      </c>
      <c r="BU9" s="85">
        <f>'Позн.разв. к 4г ч1. Н.г.'!P20</f>
        <v>0</v>
      </c>
      <c r="BV9" s="85">
        <f>'Позн.разв. к 4г ч2. Н.г.'!E20</f>
        <v>0</v>
      </c>
      <c r="BW9" s="85">
        <f>'Позн.разв. к 4г ч2. Н.г.'!F20</f>
        <v>0</v>
      </c>
      <c r="BX9" s="85">
        <f>'Позн.разв. к 4г ч2. Н.г.'!G20</f>
        <v>0</v>
      </c>
      <c r="BY9" s="85">
        <f>'Позн.разв. к 4г ч2. Н.г.'!H20</f>
        <v>0</v>
      </c>
      <c r="BZ9" s="85">
        <f>'Позн.разв. к 4г ч2. Н.г.'!I20</f>
        <v>0</v>
      </c>
      <c r="CA9" s="85">
        <f>'Позн.разв. к 4г ч2. Н.г.'!J20</f>
        <v>0</v>
      </c>
      <c r="CB9" s="85">
        <f>'Позн.разв. к 4г ч2. Н.г.'!K20</f>
        <v>0</v>
      </c>
      <c r="CC9" s="85">
        <f>'Позн.разв. к 4г ч2. Н.г.'!L20</f>
        <v>0</v>
      </c>
      <c r="CD9" s="85">
        <f>'Позн.разв. к 4г ч2. Н.г.'!M20</f>
        <v>0</v>
      </c>
      <c r="CE9" s="85">
        <f>'Позн.разв. к 4г ч2. Н.г.'!N20</f>
        <v>0</v>
      </c>
      <c r="CF9" s="85">
        <f>'Позн.разв. к 4г ч2. Н.г.'!O20</f>
        <v>0</v>
      </c>
      <c r="CG9" s="85">
        <f>'Позн.разв. к 4г ч2. Н.г.'!P20</f>
        <v>0</v>
      </c>
      <c r="CH9" s="85">
        <f>'Позн.разв. к 4г ч2. Н.г.'!Q20</f>
        <v>0</v>
      </c>
      <c r="CI9" s="85">
        <f>'Позн.разв. к 4г ч2. Н.г.'!R20</f>
        <v>0</v>
      </c>
      <c r="CJ9" s="85">
        <f>'Худ.эст.к 4г ч1. Н.г.'!E20</f>
        <v>0</v>
      </c>
      <c r="CK9" s="85">
        <f>'Худ.эст.к 4г ч1. Н.г.'!F20</f>
        <v>0</v>
      </c>
      <c r="CL9" s="85">
        <f>'Худ.эст.к 4г ч1. Н.г.'!G20</f>
        <v>0</v>
      </c>
      <c r="CM9" s="85">
        <f>'Худ.эст.к 4г ч1. Н.г.'!H20</f>
        <v>0</v>
      </c>
      <c r="CN9" s="85">
        <f>'Худ.эст.к 4г ч1. Н.г.'!I20</f>
        <v>0</v>
      </c>
      <c r="CO9" s="85">
        <f>'Худ.эст.к 4г ч1. Н.г.'!J20</f>
        <v>0</v>
      </c>
      <c r="CP9" s="85">
        <f>'Худ.эст.к 4г ч1. Н.г.'!K20</f>
        <v>0</v>
      </c>
      <c r="CQ9" s="85">
        <f>'Худ.эст.к 4г ч1. Н.г.'!L20</f>
        <v>0</v>
      </c>
      <c r="CR9" s="85">
        <f>'Худ.эст.к 4г ч1. Н.г.'!M20</f>
        <v>0</v>
      </c>
      <c r="CS9" s="85">
        <f>'Худ.эст.к 4г ч1. Н.г.'!N20</f>
        <v>0</v>
      </c>
      <c r="CT9" s="85" t="str">
        <f>'Худ.эст.к 4г ч1. Н.г.'!O20</f>
        <v>*</v>
      </c>
      <c r="CU9" s="85">
        <f>'Худ.эст.к 4г ч2. Н.г.'!E20</f>
        <v>0</v>
      </c>
      <c r="CV9" s="85">
        <f>'Худ.эст.к 4г ч2. Н.г.'!F20</f>
        <v>0</v>
      </c>
      <c r="CW9" s="85">
        <f>'Худ.эст.к 4г ч2. Н.г.'!G20</f>
        <v>0</v>
      </c>
      <c r="CX9" s="85">
        <f>'Худ.эст.к 4г ч2. Н.г.'!H20</f>
        <v>0</v>
      </c>
      <c r="CY9" s="85">
        <f>'Худ.эст.к 4г ч2. Н.г.'!I20</f>
        <v>0</v>
      </c>
      <c r="CZ9" s="85">
        <f>'Худ.эст.к 4г ч2. Н.г.'!J20</f>
        <v>0</v>
      </c>
      <c r="DA9" s="85">
        <f>'Худ.эст.к 4г ч2. Н.г.'!K20</f>
        <v>0</v>
      </c>
      <c r="DB9" s="85" t="str">
        <f>'Худ.эст.к 4г ч2. Н.г.'!L20</f>
        <v>*</v>
      </c>
      <c r="DC9" s="85">
        <f>'Худ.эст.к 4г ч2. Н.г.'!M20</f>
        <v>0</v>
      </c>
      <c r="DD9" s="85">
        <f>'Худ.эст.к 4г ч2. Н.г.'!N20</f>
        <v>0</v>
      </c>
      <c r="DE9" s="85">
        <f>'Худ.эст.к 4г ч2. Н.г.'!O20</f>
        <v>0</v>
      </c>
    </row>
    <row r="10" spans="1:109" ht="15" thickBot="1">
      <c r="A10" s="13" t="s">
        <v>224</v>
      </c>
      <c r="B10" s="85">
        <f>'Реч.разв.к 4г ч1. К.г. '!E19</f>
        <v>0</v>
      </c>
      <c r="C10" s="85">
        <f>'Реч.разв.к 4г ч1. К.г. '!F19</f>
        <v>0</v>
      </c>
      <c r="D10" s="85">
        <f>'Реч.разв.к 4г ч1. К.г. '!G19</f>
        <v>0</v>
      </c>
      <c r="E10" s="85">
        <f>'Реч.разв.к 4г ч1. К.г. '!H19</f>
        <v>0</v>
      </c>
      <c r="F10" s="85">
        <f>'Реч.разв.к 4г ч1. К.г. '!I19</f>
        <v>0</v>
      </c>
      <c r="G10" s="85">
        <f>'Реч.разв.к 4г ч1. К.г. '!J19</f>
        <v>0</v>
      </c>
      <c r="H10" s="85">
        <f>'Реч.разв.к 4г ч1. К.г. '!K19</f>
        <v>0</v>
      </c>
      <c r="I10" s="85">
        <f>'Реч.разв.к 4г ч1. К.г. '!L19</f>
        <v>0</v>
      </c>
      <c r="J10" s="85">
        <f>'Реч.разв.к 4г ч1. К.г. '!M19</f>
        <v>0</v>
      </c>
      <c r="K10" s="85">
        <f>'Реч.разв.к 4г ч1. К.г. '!N19</f>
        <v>0</v>
      </c>
      <c r="L10" s="85">
        <f>'Реч.разв.к 4г ч1. К.г. '!O19</f>
        <v>0</v>
      </c>
      <c r="M10" s="85">
        <f>'Реч.разв.к 4г ч2 . К.г.'!E19</f>
        <v>0</v>
      </c>
      <c r="N10" s="85">
        <f>'Реч.разв.к 4г ч2 . К.г.'!F19</f>
        <v>0</v>
      </c>
      <c r="O10" s="85">
        <f>'Реч.разв.к 4г ч2 . К.г.'!G19</f>
        <v>0</v>
      </c>
      <c r="P10" s="85">
        <f>'Реч.разв.к 4г ч2 . К.г.'!H19</f>
        <v>0</v>
      </c>
      <c r="Q10" s="85">
        <f>'Реч.разв.к 4г ч2 . К.г.'!I19</f>
        <v>0</v>
      </c>
      <c r="R10" s="85">
        <f>'Реч.разв.к 4г ч2 . К.г.'!J19</f>
        <v>0</v>
      </c>
      <c r="S10" s="85">
        <f>'Реч.разв.к 4г ч2 . К.г.'!K19</f>
        <v>0</v>
      </c>
      <c r="T10" s="85">
        <f>'Реч.разв.к 4г ч2 . К.г.'!L19</f>
        <v>0</v>
      </c>
      <c r="U10" s="85">
        <f>'Реч.разв.к 4г ч2 . К.г.'!M19</f>
        <v>0</v>
      </c>
      <c r="V10" s="85">
        <f>'Физ.разв. к 4г ч1. К.г. '!E19</f>
        <v>0</v>
      </c>
      <c r="W10" s="85">
        <f>'Физ.разв. к 4г ч1. К.г. '!F19</f>
        <v>0</v>
      </c>
      <c r="X10" s="85">
        <f>'Физ.разв. к 4г ч1. К.г. '!G19</f>
        <v>0</v>
      </c>
      <c r="Y10" s="85">
        <f>'Физ.разв. к 4г ч1. К.г. '!H19</f>
        <v>0</v>
      </c>
      <c r="Z10" s="85">
        <f>'Физ.разв. к 4г ч1. К.г. '!I19</f>
        <v>0</v>
      </c>
      <c r="AA10" s="85">
        <f>'Физ.разв. к 4г ч1. К.г. '!J19</f>
        <v>0</v>
      </c>
      <c r="AB10" s="85">
        <f>'Физ.разв. к 4г ч1. К.г. '!K19</f>
        <v>0</v>
      </c>
      <c r="AC10" s="85">
        <f>'Физ.разв. к 4г ч1. К.г. '!L19</f>
        <v>0</v>
      </c>
      <c r="AD10" s="85">
        <f>'Физ.разв. к 4г ч1. К.г. '!M19</f>
        <v>0</v>
      </c>
      <c r="AE10" s="85" t="str">
        <f>'Физ.разв. к 4г ч1. К.г. '!N19</f>
        <v>*</v>
      </c>
      <c r="AF10" s="85">
        <f>'Физ.разв. к 4г ч1. К.г. '!O19</f>
        <v>0</v>
      </c>
      <c r="AG10" s="85">
        <f>'Физ.разв. к 4г ч2. К.г. '!E19</f>
        <v>0</v>
      </c>
      <c r="AH10" s="85">
        <f>'Физ.разв. к 4г ч2. К.г. '!F19</f>
        <v>0</v>
      </c>
      <c r="AI10" s="85">
        <f>'Физ.разв. к 4г ч2. К.г. '!G19</f>
        <v>0</v>
      </c>
      <c r="AJ10" s="85">
        <f>'Физ.разв. к 4г ч2. К.г. '!H19</f>
        <v>0</v>
      </c>
      <c r="AK10" s="85">
        <f>'Физ.разв. к 4г ч2. К.г. '!I19</f>
        <v>0</v>
      </c>
      <c r="AL10" s="85">
        <f>'Физ.разв. к 4г ч2. К.г. '!J19</f>
        <v>0</v>
      </c>
      <c r="AM10" s="85">
        <f>'Физ.разв. к 4г ч2. К.г. '!K19</f>
        <v>0</v>
      </c>
      <c r="AN10" s="85">
        <f>'Физ.разв. к 4г ч2. К.г. '!L19</f>
        <v>0</v>
      </c>
      <c r="AO10" s="85">
        <f>'Физ.разв. к 4г ч2. К.г. '!M19</f>
        <v>0</v>
      </c>
      <c r="AP10" s="85">
        <f>'Соц.ком. к 4г. К.г. '!E19</f>
        <v>0</v>
      </c>
      <c r="AQ10" s="85">
        <f>'Соц.ком. к 4г. К.г. '!F19</f>
        <v>0</v>
      </c>
      <c r="AR10" s="85">
        <f>'Соц.ком. к 4г. К.г. '!G19</f>
        <v>0</v>
      </c>
      <c r="AS10" s="85">
        <f>'Соц.ком. к 4г. К.г. '!H19</f>
        <v>0</v>
      </c>
      <c r="AT10" s="85">
        <f>'Соц.ком. к 4г. К.г. '!I19</f>
        <v>0</v>
      </c>
      <c r="AU10" s="85">
        <f>'Соц.ком. к 4г. К.г. '!J19</f>
        <v>0</v>
      </c>
      <c r="AV10" s="85">
        <f>'Соц.ком. к 4г. К.г. '!K19</f>
        <v>0</v>
      </c>
      <c r="AW10" s="85">
        <f>'Соц.ком. к 4г. К.г. '!L19</f>
        <v>0</v>
      </c>
      <c r="AX10" s="85">
        <f>'Соц.ком. к 4г. К.г. '!M19</f>
        <v>0</v>
      </c>
      <c r="AY10" s="85">
        <f>'Соц.ком. к 4г. К.г. '!N19</f>
        <v>0</v>
      </c>
      <c r="AZ10" s="85">
        <f>'Соц.ком. к 4г. К.г. '!O19</f>
        <v>0</v>
      </c>
      <c r="BA10" s="85">
        <f>'Соц.ком. к 4г. К.г. '!P19</f>
        <v>0</v>
      </c>
      <c r="BB10" s="85">
        <f>'Соц.ком. к 4г. К.г. '!Q19</f>
        <v>0</v>
      </c>
      <c r="BC10" s="85">
        <f>'Соц.ком. к 4г. К.г. '!R19</f>
        <v>0</v>
      </c>
      <c r="BD10" s="85">
        <f>'Соц.ком. к 4г. К.г. '!S19</f>
        <v>0</v>
      </c>
      <c r="BE10" s="85">
        <f>'Соц.ком. к 4г. К.г. '!T19</f>
        <v>0</v>
      </c>
      <c r="BF10" s="85">
        <f>'Соц.ком. к 4г. К.г. '!U19</f>
        <v>0</v>
      </c>
      <c r="BG10" s="85">
        <f>'Соц.ком. к 4г. К.г. '!V19</f>
        <v>0</v>
      </c>
      <c r="BH10" s="85">
        <f>'Соц.ком. к 4г. К.г. '!W19</f>
        <v>0</v>
      </c>
      <c r="BI10" s="85">
        <f>'Соц.ком. к 4г. К.г. '!X19</f>
        <v>0</v>
      </c>
      <c r="BJ10" s="85">
        <f>'Позн.разв. к 4г ч1. К.г. '!E20</f>
        <v>0</v>
      </c>
      <c r="BK10" s="85">
        <f>'Позн.разв. к 4г ч1. К.г. '!F20</f>
        <v>0</v>
      </c>
      <c r="BL10" s="85">
        <f>'Позн.разв. к 4г ч1. К.г. '!G20</f>
        <v>0</v>
      </c>
      <c r="BM10" s="85">
        <f>'Позн.разв. к 4г ч1. К.г. '!H20</f>
        <v>0</v>
      </c>
      <c r="BN10" s="85">
        <f>'Позн.разв. к 4г ч1. К.г. '!I20</f>
        <v>0</v>
      </c>
      <c r="BO10" s="85">
        <f>'Позн.разв. к 4г ч1. К.г. '!J20</f>
        <v>0</v>
      </c>
      <c r="BP10" s="85">
        <f>'Позн.разв. к 4г ч1. К.г. '!K20</f>
        <v>0</v>
      </c>
      <c r="BQ10" s="85">
        <f>'Позн.разв. к 4г ч1. К.г. '!L20</f>
        <v>0</v>
      </c>
      <c r="BR10" s="85">
        <f>'Позн.разв. к 4г ч1. К.г. '!M20</f>
        <v>0</v>
      </c>
      <c r="BS10" s="85">
        <f>'Позн.разв. к 4г ч1. К.г. '!N20</f>
        <v>0</v>
      </c>
      <c r="BT10" s="85">
        <f>'Позн.разв. к 4г ч1. К.г. '!O20</f>
        <v>0</v>
      </c>
      <c r="BU10" s="85">
        <f>'Позн.разв. к 4г ч1. К.г. '!P20</f>
        <v>0</v>
      </c>
      <c r="BV10" s="85">
        <f>'Позн.разв. к 4г ч2 .К.г.'!E20</f>
        <v>0</v>
      </c>
      <c r="BW10" s="85">
        <f>'Позн.разв. к 4г ч2 .К.г.'!F20</f>
        <v>0</v>
      </c>
      <c r="BX10" s="85">
        <f>'Позн.разв. к 4г ч2 .К.г.'!G20</f>
        <v>0</v>
      </c>
      <c r="BY10" s="85">
        <f>'Позн.разв. к 4г ч2 .К.г.'!H20</f>
        <v>0</v>
      </c>
      <c r="BZ10" s="85">
        <f>'Позн.разв. к 4г ч2 .К.г.'!I20</f>
        <v>0</v>
      </c>
      <c r="CA10" s="85">
        <f>'Позн.разв. к 4г ч2 .К.г.'!J20</f>
        <v>0</v>
      </c>
      <c r="CB10" s="85">
        <f>'Позн.разв. к 4г ч2 .К.г.'!K20</f>
        <v>0</v>
      </c>
      <c r="CC10" s="85">
        <f>'Позн.разв. к 4г ч2 .К.г.'!L20</f>
        <v>0</v>
      </c>
      <c r="CD10" s="85">
        <f>'Позн.разв. к 4г ч2 .К.г.'!M20</f>
        <v>0</v>
      </c>
      <c r="CE10" s="85">
        <f>'Позн.разв. к 4г ч2 .К.г.'!N20</f>
        <v>0</v>
      </c>
      <c r="CF10" s="85">
        <f>'Позн.разв. к 4г ч2 .К.г.'!O20</f>
        <v>0</v>
      </c>
      <c r="CG10" s="85">
        <f>'Позн.разв. к 4г ч2 .К.г.'!P20</f>
        <v>0</v>
      </c>
      <c r="CH10" s="85">
        <f>'Позн.разв. к 4г ч2 .К.г.'!Q20</f>
        <v>0</v>
      </c>
      <c r="CI10" s="85">
        <f>'Позн.разв. к 4г ч2 .К.г.'!R20</f>
        <v>0</v>
      </c>
      <c r="CJ10" s="85">
        <f>'Худ.эст.к 4г ч1. К.г. '!E20</f>
        <v>0</v>
      </c>
      <c r="CK10" s="85">
        <f>'Худ.эст.к 4г ч1. К.г. '!F20</f>
        <v>0</v>
      </c>
      <c r="CL10" s="85">
        <f>'Худ.эст.к 4г ч1. К.г. '!G20</f>
        <v>0</v>
      </c>
      <c r="CM10" s="85">
        <f>'Худ.эст.к 4г ч1. К.г. '!H20</f>
        <v>0</v>
      </c>
      <c r="CN10" s="85">
        <f>'Худ.эст.к 4г ч1. К.г. '!I20</f>
        <v>0</v>
      </c>
      <c r="CO10" s="85">
        <f>'Худ.эст.к 4г ч1. К.г. '!J20</f>
        <v>0</v>
      </c>
      <c r="CP10" s="85">
        <f>'Худ.эст.к 4г ч1. К.г. '!K20</f>
        <v>0</v>
      </c>
      <c r="CQ10" s="85">
        <f>'Худ.эст.к 4г ч1. К.г. '!L20</f>
        <v>0</v>
      </c>
      <c r="CR10" s="85">
        <f>'Худ.эст.к 4г ч1. К.г. '!M20</f>
        <v>0</v>
      </c>
      <c r="CS10" s="85">
        <f>'Худ.эст.к 4г ч1. К.г. '!N20</f>
        <v>0</v>
      </c>
      <c r="CT10" s="85" t="str">
        <f>'Худ.эст.к 4г ч1. К.г. '!O20</f>
        <v>*</v>
      </c>
      <c r="CU10" s="85">
        <f>'Худ.эст.к 4г ч2. К.г. '!E20</f>
        <v>0</v>
      </c>
      <c r="CV10" s="85">
        <f>'Худ.эст.к 4г ч2. К.г. '!F20</f>
        <v>0</v>
      </c>
      <c r="CW10" s="85">
        <f>'Худ.эст.к 4г ч2. К.г. '!G20</f>
        <v>0</v>
      </c>
      <c r="CX10" s="85">
        <f>'Худ.эст.к 4г ч2. К.г. '!H20</f>
        <v>0</v>
      </c>
      <c r="CY10" s="85">
        <f>'Худ.эст.к 4г ч2. К.г. '!I20</f>
        <v>0</v>
      </c>
      <c r="CZ10" s="85">
        <f>'Худ.эст.к 4г ч2. К.г. '!J20</f>
        <v>0</v>
      </c>
      <c r="DA10" s="85">
        <f>'Худ.эст.к 4г ч2. К.г. '!K20</f>
        <v>0</v>
      </c>
      <c r="DB10" s="85" t="str">
        <f>'Худ.эст.к 4г ч2. К.г. '!L20</f>
        <v>*</v>
      </c>
      <c r="DC10" s="85">
        <f>'Худ.эст.к 4г ч2. К.г. '!M20</f>
        <v>0</v>
      </c>
      <c r="DD10" s="85">
        <f>'Худ.эст.к 4г ч2. К.г. '!N20</f>
        <v>0</v>
      </c>
      <c r="DE10" s="85">
        <f>'Худ.эст.к 4г ч2. К.г. '!O20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75" priority="2" operator="containsText" text="0">
      <formula>NOT(ISERROR(SEARCH("0",B9)))</formula>
    </cfRule>
    <cfRule type="containsText" dxfId="174" priority="3" operator="containsText" text="1">
      <formula>NOT(ISERROR(SEARCH("1",B9)))</formula>
    </cfRule>
    <cfRule type="containsText" dxfId="173" priority="4" operator="containsText" text="2">
      <formula>NOT(ISERROR(SEARCH("2",B9)))</formula>
    </cfRule>
  </conditionalFormatting>
  <conditionalFormatting sqref="B9:DE10">
    <cfRule type="cellIs" dxfId="169" priority="1" operator="between">
      <formula>1.8</formula>
      <formula>2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4:DE10"/>
  <sheetViews>
    <sheetView zoomScale="73" zoomScaleNormal="73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Список!B14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3.4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Н.г.'!E20</f>
        <v>0</v>
      </c>
      <c r="C9" s="85">
        <f>'Реч.разв.к 4г ч1. Н.г.'!F20</f>
        <v>0</v>
      </c>
      <c r="D9" s="85">
        <f>'Реч.разв.к 4г ч1. Н.г.'!G20</f>
        <v>0</v>
      </c>
      <c r="E9" s="85">
        <f>'Реч.разв.к 4г ч1. Н.г.'!H20</f>
        <v>0</v>
      </c>
      <c r="F9" s="85">
        <f>'Реч.разв.к 4г ч1. Н.г.'!I20</f>
        <v>0</v>
      </c>
      <c r="G9" s="85">
        <f>'Реч.разв.к 4г ч1. Н.г.'!J20</f>
        <v>0</v>
      </c>
      <c r="H9" s="85">
        <f>'Реч.разв.к 4г ч1. Н.г.'!K20</f>
        <v>0</v>
      </c>
      <c r="I9" s="85">
        <f>'Реч.разв.к 4г ч1. Н.г.'!L20</f>
        <v>0</v>
      </c>
      <c r="J9" s="85">
        <f>'Реч.разв.к 4г ч1. Н.г.'!M20</f>
        <v>0</v>
      </c>
      <c r="K9" s="85">
        <f>'Реч.разв.к 4г ч1. Н.г.'!N20</f>
        <v>0</v>
      </c>
      <c r="L9" s="85">
        <f>'Реч.разв.к 4г ч1. Н.г.'!O20</f>
        <v>0</v>
      </c>
      <c r="M9" s="85">
        <f>'Реч.разв.к 4г ч2. Н.г.'!E20</f>
        <v>0</v>
      </c>
      <c r="N9" s="85">
        <f>'Реч.разв.к 4г ч2. Н.г.'!F20</f>
        <v>0</v>
      </c>
      <c r="O9" s="85">
        <f>'Реч.разв.к 4г ч2. Н.г.'!G20</f>
        <v>0</v>
      </c>
      <c r="P9" s="85">
        <f>'Реч.разв.к 4г ч2. Н.г.'!H20</f>
        <v>0</v>
      </c>
      <c r="Q9" s="85">
        <f>'Реч.разв.к 4г ч2. Н.г.'!I20</f>
        <v>0</v>
      </c>
      <c r="R9" s="85">
        <f>'Реч.разв.к 4г ч2. Н.г.'!J20</f>
        <v>0</v>
      </c>
      <c r="S9" s="85">
        <f>'Реч.разв.к 4г ч2. Н.г.'!K20</f>
        <v>0</v>
      </c>
      <c r="T9" s="85">
        <f>'Реч.разв.к 4г ч2. Н.г.'!L20</f>
        <v>0</v>
      </c>
      <c r="U9" s="85">
        <f>'Реч.разв.к 4г ч2. Н.г.'!M20</f>
        <v>0</v>
      </c>
      <c r="V9" s="85">
        <f>'Физ.разв. к 4г ч1. Н.г.'!E20</f>
        <v>0</v>
      </c>
      <c r="W9" s="85">
        <f>'Физ.разв. к 4г ч1. Н.г.'!F20</f>
        <v>0</v>
      </c>
      <c r="X9" s="85">
        <f>'Физ.разв. к 4г ч1. Н.г.'!G20</f>
        <v>0</v>
      </c>
      <c r="Y9" s="85">
        <f>'Физ.разв. к 4г ч1. Н.г.'!H20</f>
        <v>0</v>
      </c>
      <c r="Z9" s="85">
        <f>'Физ.разв. к 4г ч1. Н.г.'!I20</f>
        <v>0</v>
      </c>
      <c r="AA9" s="85">
        <f>'Физ.разв. к 4г ч1. Н.г.'!J20</f>
        <v>0</v>
      </c>
      <c r="AB9" s="85">
        <f>'Физ.разв. к 4г ч1. Н.г.'!K20</f>
        <v>0</v>
      </c>
      <c r="AC9" s="85">
        <f>'Физ.разв. к 4г ч1. Н.г.'!L20</f>
        <v>0</v>
      </c>
      <c r="AD9" s="85">
        <f>'Физ.разв. к 4г ч1. Н.г.'!M20</f>
        <v>0</v>
      </c>
      <c r="AE9" s="85" t="str">
        <f>'Физ.разв. к 4г ч1. Н.г.'!N20</f>
        <v>*</v>
      </c>
      <c r="AF9" s="85">
        <f>'Физ.разв. к 4г ч1. Н.г.'!O20</f>
        <v>0</v>
      </c>
      <c r="AG9" s="85">
        <f>'Физ.разв. к 4г ч2. Н.г.'!E20</f>
        <v>0</v>
      </c>
      <c r="AH9" s="85">
        <f>'Физ.разв. к 4г ч2. Н.г.'!F20</f>
        <v>0</v>
      </c>
      <c r="AI9" s="85">
        <f>'Физ.разв. к 4г ч2. Н.г.'!G20</f>
        <v>0</v>
      </c>
      <c r="AJ9" s="85">
        <f>'Физ.разв. к 4г ч2. Н.г.'!H20</f>
        <v>0</v>
      </c>
      <c r="AK9" s="85">
        <f>'Физ.разв. к 4г ч2. Н.г.'!I20</f>
        <v>0</v>
      </c>
      <c r="AL9" s="85">
        <f>'Физ.разв. к 4г ч2. Н.г.'!J20</f>
        <v>0</v>
      </c>
      <c r="AM9" s="85">
        <f>'Физ.разв. к 4г ч2. Н.г.'!K20</f>
        <v>0</v>
      </c>
      <c r="AN9" s="85">
        <f>'Физ.разв. к 4г ч2. Н.г.'!L20</f>
        <v>0</v>
      </c>
      <c r="AO9" s="85">
        <f>'Физ.разв. к 4г ч2. Н.г.'!M20</f>
        <v>0</v>
      </c>
      <c r="AP9" s="85">
        <f>'Соц.ком. к 4г. Н.г.'!E20</f>
        <v>0</v>
      </c>
      <c r="AQ9" s="85">
        <f>'Соц.ком. к 4г. Н.г.'!F20</f>
        <v>0</v>
      </c>
      <c r="AR9" s="85">
        <f>'Соц.ком. к 4г. Н.г.'!G20</f>
        <v>0</v>
      </c>
      <c r="AS9" s="85">
        <f>'Соц.ком. к 4г. Н.г.'!H20</f>
        <v>0</v>
      </c>
      <c r="AT9" s="85">
        <f>'Соц.ком. к 4г. Н.г.'!I20</f>
        <v>0</v>
      </c>
      <c r="AU9" s="85">
        <f>'Соц.ком. к 4г. Н.г.'!J20</f>
        <v>0</v>
      </c>
      <c r="AV9" s="85">
        <f>'Соц.ком. к 4г. Н.г.'!K20</f>
        <v>0</v>
      </c>
      <c r="AW9" s="85">
        <f>'Соц.ком. к 4г. Н.г.'!L20</f>
        <v>0</v>
      </c>
      <c r="AX9" s="85">
        <f>'Соц.ком. к 4г. Н.г.'!M20</f>
        <v>0</v>
      </c>
      <c r="AY9" s="85">
        <f>'Соц.ком. к 4г. Н.г.'!N20</f>
        <v>0</v>
      </c>
      <c r="AZ9" s="85">
        <f>'Соц.ком. к 4г. Н.г.'!O20</f>
        <v>0</v>
      </c>
      <c r="BA9" s="85">
        <f>'Соц.ком. к 4г. Н.г.'!P20</f>
        <v>0</v>
      </c>
      <c r="BB9" s="85">
        <f>'Соц.ком. к 4г. Н.г.'!Q20</f>
        <v>0</v>
      </c>
      <c r="BC9" s="85">
        <f>'Соц.ком. к 4г. Н.г.'!R20</f>
        <v>0</v>
      </c>
      <c r="BD9" s="85">
        <f>'Соц.ком. к 4г. Н.г.'!S20</f>
        <v>0</v>
      </c>
      <c r="BE9" s="85">
        <f>'Соц.ком. к 4г. Н.г.'!T20</f>
        <v>0</v>
      </c>
      <c r="BF9" s="85">
        <f>'Соц.ком. к 4г. Н.г.'!U20</f>
        <v>0</v>
      </c>
      <c r="BG9" s="85">
        <f>'Соц.ком. к 4г. Н.г.'!V20</f>
        <v>0</v>
      </c>
      <c r="BH9" s="85">
        <f>'Соц.ком. к 4г. Н.г.'!W20</f>
        <v>0</v>
      </c>
      <c r="BI9" s="85">
        <f>'Соц.ком. к 4г. Н.г.'!X20</f>
        <v>0</v>
      </c>
      <c r="BJ9" s="85">
        <f>'Позн.разв. к 4г ч1. Н.г.'!E21</f>
        <v>0</v>
      </c>
      <c r="BK9" s="85">
        <f>'Позн.разв. к 4г ч1. Н.г.'!F21</f>
        <v>0</v>
      </c>
      <c r="BL9" s="85">
        <f>'Позн.разв. к 4г ч1. Н.г.'!G21</f>
        <v>0</v>
      </c>
      <c r="BM9" s="85">
        <f>'Позн.разв. к 4г ч1. Н.г.'!H21</f>
        <v>0</v>
      </c>
      <c r="BN9" s="85">
        <f>'Позн.разв. к 4г ч1. Н.г.'!I21</f>
        <v>0</v>
      </c>
      <c r="BO9" s="85">
        <f>'Позн.разв. к 4г ч1. Н.г.'!J21</f>
        <v>0</v>
      </c>
      <c r="BP9" s="85">
        <f>'Позн.разв. к 4г ч1. Н.г.'!K21</f>
        <v>0</v>
      </c>
      <c r="BQ9" s="85">
        <f>'Позн.разв. к 4г ч1. Н.г.'!L21</f>
        <v>0</v>
      </c>
      <c r="BR9" s="85">
        <f>'Позн.разв. к 4г ч1. Н.г.'!M21</f>
        <v>0</v>
      </c>
      <c r="BS9" s="85">
        <f>'Позн.разв. к 4г ч1. Н.г.'!N21</f>
        <v>0</v>
      </c>
      <c r="BT9" s="85">
        <f>'Позн.разв. к 4г ч1. Н.г.'!O21</f>
        <v>0</v>
      </c>
      <c r="BU9" s="85">
        <f>'Позн.разв. к 4г ч1. Н.г.'!P21</f>
        <v>0</v>
      </c>
      <c r="BV9" s="85">
        <f>'Позн.разв. к 4г ч2. Н.г.'!E21</f>
        <v>0</v>
      </c>
      <c r="BW9" s="85">
        <f>'Позн.разв. к 4г ч2. Н.г.'!F21</f>
        <v>0</v>
      </c>
      <c r="BX9" s="85">
        <f>'Позн.разв. к 4г ч2. Н.г.'!G21</f>
        <v>0</v>
      </c>
      <c r="BY9" s="85">
        <f>'Позн.разв. к 4г ч2. Н.г.'!H21</f>
        <v>0</v>
      </c>
      <c r="BZ9" s="85">
        <f>'Позн.разв. к 4г ч2. Н.г.'!I21</f>
        <v>0</v>
      </c>
      <c r="CA9" s="85">
        <f>'Позн.разв. к 4г ч2. Н.г.'!J21</f>
        <v>0</v>
      </c>
      <c r="CB9" s="85">
        <f>'Позн.разв. к 4г ч2. Н.г.'!K21</f>
        <v>0</v>
      </c>
      <c r="CC9" s="85">
        <f>'Позн.разв. к 4г ч2. Н.г.'!L21</f>
        <v>0</v>
      </c>
      <c r="CD9" s="85">
        <f>'Позн.разв. к 4г ч2. Н.г.'!M21</f>
        <v>0</v>
      </c>
      <c r="CE9" s="85">
        <f>'Позн.разв. к 4г ч2. Н.г.'!N21</f>
        <v>0</v>
      </c>
      <c r="CF9" s="85">
        <f>'Позн.разв. к 4г ч2. Н.г.'!O21</f>
        <v>0</v>
      </c>
      <c r="CG9" s="85">
        <f>'Позн.разв. к 4г ч2. Н.г.'!P21</f>
        <v>0</v>
      </c>
      <c r="CH9" s="85">
        <f>'Позн.разв. к 4г ч2. Н.г.'!Q21</f>
        <v>0</v>
      </c>
      <c r="CI9" s="85">
        <f>'Позн.разв. к 4г ч2. Н.г.'!R21</f>
        <v>0</v>
      </c>
      <c r="CJ9" s="85">
        <f>'Худ.эст.к 4г ч1. Н.г.'!E21</f>
        <v>0</v>
      </c>
      <c r="CK9" s="85">
        <f>'Худ.эст.к 4г ч1. Н.г.'!F21</f>
        <v>0</v>
      </c>
      <c r="CL9" s="85">
        <f>'Худ.эст.к 4г ч1. Н.г.'!G21</f>
        <v>0</v>
      </c>
      <c r="CM9" s="85">
        <f>'Худ.эст.к 4г ч1. Н.г.'!H21</f>
        <v>0</v>
      </c>
      <c r="CN9" s="85">
        <f>'Худ.эст.к 4г ч1. Н.г.'!I21</f>
        <v>0</v>
      </c>
      <c r="CO9" s="85">
        <f>'Худ.эст.к 4г ч1. Н.г.'!J21</f>
        <v>0</v>
      </c>
      <c r="CP9" s="85">
        <f>'Худ.эст.к 4г ч1. Н.г.'!K21</f>
        <v>0</v>
      </c>
      <c r="CQ9" s="85">
        <f>'Худ.эст.к 4г ч1. Н.г.'!L21</f>
        <v>0</v>
      </c>
      <c r="CR9" s="85">
        <f>'Худ.эст.к 4г ч1. Н.г.'!M21</f>
        <v>0</v>
      </c>
      <c r="CS9" s="85">
        <f>'Худ.эст.к 4г ч1. Н.г.'!N21</f>
        <v>0</v>
      </c>
      <c r="CT9" s="85" t="str">
        <f>'Худ.эст.к 4г ч1. Н.г.'!O21</f>
        <v>*</v>
      </c>
      <c r="CU9" s="85">
        <f>'Худ.эст.к 4г ч2. Н.г.'!E21</f>
        <v>0</v>
      </c>
      <c r="CV9" s="85">
        <f>'Худ.эст.к 4г ч2. Н.г.'!F21</f>
        <v>0</v>
      </c>
      <c r="CW9" s="85">
        <f>'Худ.эст.к 4г ч2. Н.г.'!G21</f>
        <v>0</v>
      </c>
      <c r="CX9" s="85">
        <f>'Худ.эст.к 4г ч2. Н.г.'!H21</f>
        <v>0</v>
      </c>
      <c r="CY9" s="85">
        <f>'Худ.эст.к 4г ч2. Н.г.'!I21</f>
        <v>0</v>
      </c>
      <c r="CZ9" s="85">
        <f>'Худ.эст.к 4г ч2. Н.г.'!J21</f>
        <v>0</v>
      </c>
      <c r="DA9" s="85">
        <f>'Худ.эст.к 4г ч2. Н.г.'!K21</f>
        <v>0</v>
      </c>
      <c r="DB9" s="85" t="str">
        <f>'Худ.эст.к 4г ч2. Н.г.'!L21</f>
        <v>*</v>
      </c>
      <c r="DC9" s="85">
        <f>'Худ.эст.к 4г ч2. Н.г.'!M21</f>
        <v>0</v>
      </c>
      <c r="DD9" s="85">
        <f>'Худ.эст.к 4г ч2. Н.г.'!N21</f>
        <v>0</v>
      </c>
      <c r="DE9" s="85">
        <f>'Худ.эст.к 4г ч2. Н.г.'!O21</f>
        <v>0</v>
      </c>
    </row>
    <row r="10" spans="1:109" ht="15" thickBot="1">
      <c r="A10" s="13" t="s">
        <v>224</v>
      </c>
      <c r="B10" s="85">
        <f>'Реч.разв.к 4г ч1. К.г. '!E20</f>
        <v>0</v>
      </c>
      <c r="C10" s="85">
        <f>'Реч.разв.к 4г ч1. К.г. '!F20</f>
        <v>0</v>
      </c>
      <c r="D10" s="85">
        <f>'Реч.разв.к 4г ч1. К.г. '!G20</f>
        <v>0</v>
      </c>
      <c r="E10" s="85">
        <f>'Реч.разв.к 4г ч1. К.г. '!H20</f>
        <v>0</v>
      </c>
      <c r="F10" s="85">
        <f>'Реч.разв.к 4г ч1. К.г. '!I20</f>
        <v>0</v>
      </c>
      <c r="G10" s="85">
        <f>'Реч.разв.к 4г ч1. К.г. '!J20</f>
        <v>0</v>
      </c>
      <c r="H10" s="85">
        <f>'Реч.разв.к 4г ч1. К.г. '!K20</f>
        <v>0</v>
      </c>
      <c r="I10" s="85">
        <f>'Реч.разв.к 4г ч1. К.г. '!L20</f>
        <v>0</v>
      </c>
      <c r="J10" s="85">
        <f>'Реч.разв.к 4г ч1. К.г. '!M20</f>
        <v>0</v>
      </c>
      <c r="K10" s="85">
        <f>'Реч.разв.к 4г ч1. К.г. '!N20</f>
        <v>0</v>
      </c>
      <c r="L10" s="85">
        <f>'Реч.разв.к 4г ч1. К.г. '!O20</f>
        <v>0</v>
      </c>
      <c r="M10" s="85">
        <f>'Реч.разв.к 4г ч2 . К.г.'!E20</f>
        <v>0</v>
      </c>
      <c r="N10" s="85">
        <f>'Реч.разв.к 4г ч2 . К.г.'!F20</f>
        <v>0</v>
      </c>
      <c r="O10" s="85">
        <f>'Реч.разв.к 4г ч2 . К.г.'!G20</f>
        <v>0</v>
      </c>
      <c r="P10" s="85">
        <f>'Реч.разв.к 4г ч2 . К.г.'!H20</f>
        <v>0</v>
      </c>
      <c r="Q10" s="85">
        <f>'Реч.разв.к 4г ч2 . К.г.'!I20</f>
        <v>0</v>
      </c>
      <c r="R10" s="85">
        <f>'Реч.разв.к 4г ч2 . К.г.'!J20</f>
        <v>0</v>
      </c>
      <c r="S10" s="85">
        <f>'Реч.разв.к 4г ч2 . К.г.'!K20</f>
        <v>0</v>
      </c>
      <c r="T10" s="85">
        <f>'Реч.разв.к 4г ч2 . К.г.'!L20</f>
        <v>0</v>
      </c>
      <c r="U10" s="85">
        <f>'Реч.разв.к 4г ч2 . К.г.'!M20</f>
        <v>0</v>
      </c>
      <c r="V10" s="85">
        <f>'Физ.разв. к 4г ч1. К.г. '!E20</f>
        <v>0</v>
      </c>
      <c r="W10" s="85">
        <f>'Физ.разв. к 4г ч1. К.г. '!F20</f>
        <v>0</v>
      </c>
      <c r="X10" s="85">
        <f>'Физ.разв. к 4г ч1. К.г. '!G20</f>
        <v>0</v>
      </c>
      <c r="Y10" s="85">
        <f>'Физ.разв. к 4г ч1. К.г. '!H20</f>
        <v>0</v>
      </c>
      <c r="Z10" s="85">
        <f>'Физ.разв. к 4г ч1. К.г. '!I20</f>
        <v>0</v>
      </c>
      <c r="AA10" s="85">
        <f>'Физ.разв. к 4г ч1. К.г. '!J20</f>
        <v>0</v>
      </c>
      <c r="AB10" s="85">
        <f>'Физ.разв. к 4г ч1. К.г. '!K20</f>
        <v>0</v>
      </c>
      <c r="AC10" s="85">
        <f>'Физ.разв. к 4г ч1. К.г. '!L20</f>
        <v>0</v>
      </c>
      <c r="AD10" s="85">
        <f>'Физ.разв. к 4г ч1. К.г. '!M20</f>
        <v>0</v>
      </c>
      <c r="AE10" s="85" t="str">
        <f>'Физ.разв. к 4г ч1. К.г. '!N20</f>
        <v>*</v>
      </c>
      <c r="AF10" s="85">
        <f>'Физ.разв. к 4г ч1. К.г. '!O20</f>
        <v>0</v>
      </c>
      <c r="AG10" s="85">
        <f>'Физ.разв. к 4г ч2. К.г. '!E20</f>
        <v>0</v>
      </c>
      <c r="AH10" s="85">
        <f>'Физ.разв. к 4г ч2. К.г. '!F20</f>
        <v>0</v>
      </c>
      <c r="AI10" s="85">
        <f>'Физ.разв. к 4г ч2. К.г. '!G20</f>
        <v>0</v>
      </c>
      <c r="AJ10" s="85">
        <f>'Физ.разв. к 4г ч2. К.г. '!H20</f>
        <v>0</v>
      </c>
      <c r="AK10" s="85">
        <f>'Физ.разв. к 4г ч2. К.г. '!I20</f>
        <v>0</v>
      </c>
      <c r="AL10" s="85">
        <f>'Физ.разв. к 4г ч2. К.г. '!J20</f>
        <v>0</v>
      </c>
      <c r="AM10" s="85">
        <f>'Физ.разв. к 4г ч2. К.г. '!K20</f>
        <v>0</v>
      </c>
      <c r="AN10" s="85">
        <f>'Физ.разв. к 4г ч2. К.г. '!L20</f>
        <v>0</v>
      </c>
      <c r="AO10" s="85">
        <f>'Физ.разв. к 4г ч2. К.г. '!M20</f>
        <v>0</v>
      </c>
      <c r="AP10" s="85">
        <f>'Соц.ком. к 4г. К.г. '!E20</f>
        <v>0</v>
      </c>
      <c r="AQ10" s="85">
        <f>'Соц.ком. к 4г. К.г. '!F20</f>
        <v>0</v>
      </c>
      <c r="AR10" s="85">
        <f>'Соц.ком. к 4г. К.г. '!G20</f>
        <v>0</v>
      </c>
      <c r="AS10" s="85">
        <f>'Соц.ком. к 4г. К.г. '!H20</f>
        <v>0</v>
      </c>
      <c r="AT10" s="85">
        <f>'Соц.ком. к 4г. К.г. '!I20</f>
        <v>0</v>
      </c>
      <c r="AU10" s="85">
        <f>'Соц.ком. к 4г. К.г. '!J20</f>
        <v>0</v>
      </c>
      <c r="AV10" s="85">
        <f>'Соц.ком. к 4г. К.г. '!K20</f>
        <v>0</v>
      </c>
      <c r="AW10" s="85">
        <f>'Соц.ком. к 4г. К.г. '!L20</f>
        <v>0</v>
      </c>
      <c r="AX10" s="85">
        <f>'Соц.ком. к 4г. К.г. '!M20</f>
        <v>0</v>
      </c>
      <c r="AY10" s="85">
        <f>'Соц.ком. к 4г. К.г. '!N20</f>
        <v>0</v>
      </c>
      <c r="AZ10" s="85">
        <f>'Соц.ком. к 4г. К.г. '!O20</f>
        <v>0</v>
      </c>
      <c r="BA10" s="85">
        <f>'Соц.ком. к 4г. К.г. '!P20</f>
        <v>0</v>
      </c>
      <c r="BB10" s="85">
        <f>'Соц.ком. к 4г. К.г. '!Q20</f>
        <v>0</v>
      </c>
      <c r="BC10" s="85">
        <f>'Соц.ком. к 4г. К.г. '!R20</f>
        <v>0</v>
      </c>
      <c r="BD10" s="85">
        <f>'Соц.ком. к 4г. К.г. '!S20</f>
        <v>0</v>
      </c>
      <c r="BE10" s="85">
        <f>'Соц.ком. к 4г. К.г. '!T20</f>
        <v>0</v>
      </c>
      <c r="BF10" s="85">
        <f>'Соц.ком. к 4г. К.г. '!U20</f>
        <v>0</v>
      </c>
      <c r="BG10" s="85">
        <f>'Соц.ком. к 4г. К.г. '!V20</f>
        <v>0</v>
      </c>
      <c r="BH10" s="85">
        <f>'Соц.ком. к 4г. К.г. '!W20</f>
        <v>0</v>
      </c>
      <c r="BI10" s="85">
        <f>'Соц.ком. к 4г. К.г. '!X20</f>
        <v>0</v>
      </c>
      <c r="BJ10" s="85">
        <f>'Позн.разв. к 4г ч1. К.г. '!E21</f>
        <v>0</v>
      </c>
      <c r="BK10" s="85">
        <f>'Позн.разв. к 4г ч1. К.г. '!F21</f>
        <v>0</v>
      </c>
      <c r="BL10" s="85">
        <f>'Позн.разв. к 4г ч1. К.г. '!G21</f>
        <v>0</v>
      </c>
      <c r="BM10" s="85">
        <f>'Позн.разв. к 4г ч1. К.г. '!H21</f>
        <v>0</v>
      </c>
      <c r="BN10" s="85">
        <f>'Позн.разв. к 4г ч1. К.г. '!I21</f>
        <v>0</v>
      </c>
      <c r="BO10" s="85">
        <f>'Позн.разв. к 4г ч1. К.г. '!J21</f>
        <v>0</v>
      </c>
      <c r="BP10" s="85">
        <f>'Позн.разв. к 4г ч1. К.г. '!K21</f>
        <v>0</v>
      </c>
      <c r="BQ10" s="85">
        <f>'Позн.разв. к 4г ч1. К.г. '!L21</f>
        <v>0</v>
      </c>
      <c r="BR10" s="85">
        <f>'Позн.разв. к 4г ч1. К.г. '!M21</f>
        <v>0</v>
      </c>
      <c r="BS10" s="85">
        <f>'Позн.разв. к 4г ч1. К.г. '!N21</f>
        <v>0</v>
      </c>
      <c r="BT10" s="85">
        <f>'Позн.разв. к 4г ч1. К.г. '!O21</f>
        <v>0</v>
      </c>
      <c r="BU10" s="85">
        <f>'Позн.разв. к 4г ч1. К.г. '!P21</f>
        <v>0</v>
      </c>
      <c r="BV10" s="85">
        <f>'Позн.разв. к 4г ч2 .К.г.'!E21</f>
        <v>0</v>
      </c>
      <c r="BW10" s="85">
        <f>'Позн.разв. к 4г ч2 .К.г.'!F21</f>
        <v>0</v>
      </c>
      <c r="BX10" s="85">
        <f>'Позн.разв. к 4г ч2 .К.г.'!G21</f>
        <v>0</v>
      </c>
      <c r="BY10" s="85">
        <f>'Позн.разв. к 4г ч2 .К.г.'!H21</f>
        <v>0</v>
      </c>
      <c r="BZ10" s="85">
        <f>'Позн.разв. к 4г ч2 .К.г.'!I21</f>
        <v>0</v>
      </c>
      <c r="CA10" s="85">
        <f>'Позн.разв. к 4г ч2 .К.г.'!J21</f>
        <v>0</v>
      </c>
      <c r="CB10" s="85">
        <f>'Позн.разв. к 4г ч2 .К.г.'!K21</f>
        <v>0</v>
      </c>
      <c r="CC10" s="85">
        <f>'Позн.разв. к 4г ч2 .К.г.'!L21</f>
        <v>0</v>
      </c>
      <c r="CD10" s="85">
        <f>'Позн.разв. к 4г ч2 .К.г.'!M21</f>
        <v>0</v>
      </c>
      <c r="CE10" s="85">
        <f>'Позн.разв. к 4г ч2 .К.г.'!N21</f>
        <v>0</v>
      </c>
      <c r="CF10" s="85">
        <f>'Позн.разв. к 4г ч2 .К.г.'!O21</f>
        <v>0</v>
      </c>
      <c r="CG10" s="85">
        <f>'Позн.разв. к 4г ч2 .К.г.'!P21</f>
        <v>0</v>
      </c>
      <c r="CH10" s="85">
        <f>'Позн.разв. к 4г ч2 .К.г.'!Q21</f>
        <v>0</v>
      </c>
      <c r="CI10" s="85">
        <f>'Позн.разв. к 4г ч2 .К.г.'!R21</f>
        <v>0</v>
      </c>
      <c r="CJ10" s="85">
        <f>'Худ.эст.к 4г ч1. К.г. '!E21</f>
        <v>0</v>
      </c>
      <c r="CK10" s="85">
        <f>'Худ.эст.к 4г ч1. К.г. '!F21</f>
        <v>0</v>
      </c>
      <c r="CL10" s="85">
        <f>'Худ.эст.к 4г ч1. К.г. '!G21</f>
        <v>0</v>
      </c>
      <c r="CM10" s="85">
        <f>'Худ.эст.к 4г ч1. К.г. '!H21</f>
        <v>0</v>
      </c>
      <c r="CN10" s="85">
        <f>'Худ.эст.к 4г ч1. К.г. '!I21</f>
        <v>0</v>
      </c>
      <c r="CO10" s="85">
        <f>'Худ.эст.к 4г ч1. К.г. '!J21</f>
        <v>0</v>
      </c>
      <c r="CP10" s="85">
        <f>'Худ.эст.к 4г ч1. К.г. '!K21</f>
        <v>0</v>
      </c>
      <c r="CQ10" s="85">
        <f>'Худ.эст.к 4г ч1. К.г. '!L21</f>
        <v>0</v>
      </c>
      <c r="CR10" s="85">
        <f>'Худ.эст.к 4г ч1. К.г. '!M21</f>
        <v>0</v>
      </c>
      <c r="CS10" s="85">
        <f>'Худ.эст.к 4г ч1. К.г. '!N21</f>
        <v>0</v>
      </c>
      <c r="CT10" s="85" t="str">
        <f>'Худ.эст.к 4г ч1. К.г. '!O21</f>
        <v>*</v>
      </c>
      <c r="CU10" s="85">
        <f>'Худ.эст.к 4г ч2. К.г. '!E21</f>
        <v>0</v>
      </c>
      <c r="CV10" s="85">
        <f>'Худ.эст.к 4г ч2. К.г. '!F21</f>
        <v>0</v>
      </c>
      <c r="CW10" s="85">
        <f>'Худ.эст.к 4г ч2. К.г. '!G21</f>
        <v>0</v>
      </c>
      <c r="CX10" s="85">
        <f>'Худ.эст.к 4г ч2. К.г. '!H21</f>
        <v>0</v>
      </c>
      <c r="CY10" s="85">
        <f>'Худ.эст.к 4г ч2. К.г. '!I21</f>
        <v>0</v>
      </c>
      <c r="CZ10" s="85">
        <f>'Худ.эст.к 4г ч2. К.г. '!J21</f>
        <v>0</v>
      </c>
      <c r="DA10" s="85">
        <f>'Худ.эст.к 4г ч2. К.г. '!K21</f>
        <v>0</v>
      </c>
      <c r="DB10" s="85" t="str">
        <f>'Худ.эст.к 4г ч2. К.г. '!L21</f>
        <v>*</v>
      </c>
      <c r="DC10" s="85">
        <f>'Худ.эст.к 4г ч2. К.г. '!M21</f>
        <v>0</v>
      </c>
      <c r="DD10" s="85">
        <f>'Худ.эст.к 4г ч2. К.г. '!N21</f>
        <v>0</v>
      </c>
      <c r="DE10" s="85">
        <f>'Худ.эст.к 4г ч2. К.г. '!O21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67" priority="2" operator="containsText" text="0">
      <formula>NOT(ISERROR(SEARCH("0",B9)))</formula>
    </cfRule>
    <cfRule type="containsText" dxfId="166" priority="3" operator="containsText" text="1">
      <formula>NOT(ISERROR(SEARCH("1",B9)))</formula>
    </cfRule>
    <cfRule type="containsText" dxfId="165" priority="4" operator="containsText" text="2">
      <formula>NOT(ISERROR(SEARCH("2",B9)))</formula>
    </cfRule>
  </conditionalFormatting>
  <conditionalFormatting sqref="B9:DE10">
    <cfRule type="cellIs" dxfId="161" priority="1" operator="between">
      <formula>1.8</formula>
      <formula>2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4:DE10"/>
  <sheetViews>
    <sheetView zoomScale="79" zoomScaleNormal="79" workbookViewId="0">
      <selection activeCell="B9" sqref="B9:DE10"/>
    </sheetView>
  </sheetViews>
  <sheetFormatPr defaultRowHeight="14.5"/>
  <cols>
    <col min="1" max="1" width="13.906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Список!B15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8.7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Н.г.'!E21</f>
        <v>0</v>
      </c>
      <c r="C9" s="85">
        <f>'Реч.разв.к 4г ч1. Н.г.'!F21</f>
        <v>0</v>
      </c>
      <c r="D9" s="85">
        <f>'Реч.разв.к 4г ч1. Н.г.'!G21</f>
        <v>0</v>
      </c>
      <c r="E9" s="85">
        <f>'Реч.разв.к 4г ч1. Н.г.'!H21</f>
        <v>0</v>
      </c>
      <c r="F9" s="85">
        <f>'Реч.разв.к 4г ч1. Н.г.'!I21</f>
        <v>0</v>
      </c>
      <c r="G9" s="85">
        <f>'Реч.разв.к 4г ч1. Н.г.'!J21</f>
        <v>0</v>
      </c>
      <c r="H9" s="85">
        <f>'Реч.разв.к 4г ч1. Н.г.'!K21</f>
        <v>0</v>
      </c>
      <c r="I9" s="85">
        <f>'Реч.разв.к 4г ч1. Н.г.'!L21</f>
        <v>0</v>
      </c>
      <c r="J9" s="85">
        <f>'Реч.разв.к 4г ч1. Н.г.'!M21</f>
        <v>0</v>
      </c>
      <c r="K9" s="85">
        <f>'Реч.разв.к 4г ч1. Н.г.'!N21</f>
        <v>0</v>
      </c>
      <c r="L9" s="85">
        <f>'Реч.разв.к 4г ч1. Н.г.'!O21</f>
        <v>0</v>
      </c>
      <c r="M9" s="85">
        <f>'Реч.разв.к 4г ч2. Н.г.'!E21</f>
        <v>0</v>
      </c>
      <c r="N9" s="85">
        <f>'Реч.разв.к 4г ч2. Н.г.'!F21</f>
        <v>0</v>
      </c>
      <c r="O9" s="85">
        <f>'Реч.разв.к 4г ч2. Н.г.'!G21</f>
        <v>0</v>
      </c>
      <c r="P9" s="85">
        <f>'Реч.разв.к 4г ч2. Н.г.'!H21</f>
        <v>0</v>
      </c>
      <c r="Q9" s="85">
        <f>'Реч.разв.к 4г ч2. Н.г.'!I21</f>
        <v>0</v>
      </c>
      <c r="R9" s="85">
        <f>'Реч.разв.к 4г ч2. Н.г.'!J21</f>
        <v>0</v>
      </c>
      <c r="S9" s="85">
        <f>'Реч.разв.к 4г ч2. Н.г.'!K21</f>
        <v>0</v>
      </c>
      <c r="T9" s="85">
        <f>'Реч.разв.к 4г ч2. Н.г.'!L21</f>
        <v>0</v>
      </c>
      <c r="U9" s="85">
        <f>'Реч.разв.к 4г ч2. Н.г.'!M21</f>
        <v>0</v>
      </c>
      <c r="V9" s="85">
        <f>'Физ.разв. к 4г ч1. Н.г.'!E21</f>
        <v>0</v>
      </c>
      <c r="W9" s="85">
        <f>'Физ.разв. к 4г ч1. Н.г.'!F21</f>
        <v>0</v>
      </c>
      <c r="X9" s="85">
        <f>'Физ.разв. к 4г ч1. Н.г.'!G21</f>
        <v>0</v>
      </c>
      <c r="Y9" s="85">
        <f>'Физ.разв. к 4г ч1. Н.г.'!H21</f>
        <v>0</v>
      </c>
      <c r="Z9" s="85">
        <f>'Физ.разв. к 4г ч1. Н.г.'!I21</f>
        <v>0</v>
      </c>
      <c r="AA9" s="85">
        <f>'Физ.разв. к 4г ч1. Н.г.'!J21</f>
        <v>0</v>
      </c>
      <c r="AB9" s="85">
        <f>'Физ.разв. к 4г ч1. Н.г.'!K21</f>
        <v>0</v>
      </c>
      <c r="AC9" s="85">
        <f>'Физ.разв. к 4г ч1. Н.г.'!L21</f>
        <v>0</v>
      </c>
      <c r="AD9" s="85">
        <f>'Физ.разв. к 4г ч1. Н.г.'!M21</f>
        <v>0</v>
      </c>
      <c r="AE9" s="85" t="str">
        <f>'Физ.разв. к 4г ч1. Н.г.'!N21</f>
        <v>*</v>
      </c>
      <c r="AF9" s="85">
        <f>'Физ.разв. к 4г ч1. Н.г.'!O21</f>
        <v>0</v>
      </c>
      <c r="AG9" s="85">
        <f>'Физ.разв. к 4г ч2. Н.г.'!E21</f>
        <v>0</v>
      </c>
      <c r="AH9" s="85">
        <f>'Физ.разв. к 4г ч2. Н.г.'!F21</f>
        <v>0</v>
      </c>
      <c r="AI9" s="85">
        <f>'Физ.разв. к 4г ч2. Н.г.'!G21</f>
        <v>0</v>
      </c>
      <c r="AJ9" s="85">
        <f>'Физ.разв. к 4г ч2. Н.г.'!H21</f>
        <v>0</v>
      </c>
      <c r="AK9" s="85">
        <f>'Физ.разв. к 4г ч2. Н.г.'!I21</f>
        <v>0</v>
      </c>
      <c r="AL9" s="85">
        <f>'Физ.разв. к 4г ч2. Н.г.'!J21</f>
        <v>0</v>
      </c>
      <c r="AM9" s="85">
        <f>'Физ.разв. к 4г ч2. Н.г.'!K21</f>
        <v>0</v>
      </c>
      <c r="AN9" s="85">
        <f>'Физ.разв. к 4г ч2. Н.г.'!L21</f>
        <v>0</v>
      </c>
      <c r="AO9" s="85">
        <f>'Физ.разв. к 4г ч2. Н.г.'!M21</f>
        <v>0</v>
      </c>
      <c r="AP9" s="85">
        <f>'Соц.ком. к 4г. Н.г.'!E21</f>
        <v>0</v>
      </c>
      <c r="AQ9" s="85">
        <f>'Соц.ком. к 4г. Н.г.'!F21</f>
        <v>0</v>
      </c>
      <c r="AR9" s="85">
        <f>'Соц.ком. к 4г. Н.г.'!G21</f>
        <v>0</v>
      </c>
      <c r="AS9" s="85">
        <f>'Соц.ком. к 4г. Н.г.'!H21</f>
        <v>0</v>
      </c>
      <c r="AT9" s="85">
        <f>'Соц.ком. к 4г. Н.г.'!I21</f>
        <v>0</v>
      </c>
      <c r="AU9" s="85">
        <f>'Соц.ком. к 4г. Н.г.'!J21</f>
        <v>0</v>
      </c>
      <c r="AV9" s="85">
        <f>'Соц.ком. к 4г. Н.г.'!K21</f>
        <v>0</v>
      </c>
      <c r="AW9" s="85">
        <f>'Соц.ком. к 4г. Н.г.'!L21</f>
        <v>0</v>
      </c>
      <c r="AX9" s="85">
        <f>'Соц.ком. к 4г. Н.г.'!M21</f>
        <v>0</v>
      </c>
      <c r="AY9" s="85">
        <f>'Соц.ком. к 4г. Н.г.'!N21</f>
        <v>0</v>
      </c>
      <c r="AZ9" s="85">
        <f>'Соц.ком. к 4г. Н.г.'!O21</f>
        <v>0</v>
      </c>
      <c r="BA9" s="85">
        <f>'Соц.ком. к 4г. Н.г.'!P21</f>
        <v>0</v>
      </c>
      <c r="BB9" s="85">
        <f>'Соц.ком. к 4г. Н.г.'!Q21</f>
        <v>0</v>
      </c>
      <c r="BC9" s="85">
        <f>'Соц.ком. к 4г. Н.г.'!R21</f>
        <v>0</v>
      </c>
      <c r="BD9" s="85">
        <f>'Соц.ком. к 4г. Н.г.'!S21</f>
        <v>0</v>
      </c>
      <c r="BE9" s="85">
        <f>'Соц.ком. к 4г. Н.г.'!T21</f>
        <v>0</v>
      </c>
      <c r="BF9" s="85">
        <f>'Соц.ком. к 4г. Н.г.'!U21</f>
        <v>0</v>
      </c>
      <c r="BG9" s="85">
        <f>'Соц.ком. к 4г. Н.г.'!V21</f>
        <v>0</v>
      </c>
      <c r="BH9" s="85">
        <f>'Соц.ком. к 4г. Н.г.'!W21</f>
        <v>0</v>
      </c>
      <c r="BI9" s="85">
        <f>'Соц.ком. к 4г. Н.г.'!X21</f>
        <v>0</v>
      </c>
      <c r="BJ9" s="85">
        <f>'Позн.разв. к 4г ч1. Н.г.'!E22</f>
        <v>0</v>
      </c>
      <c r="BK9" s="85">
        <f>'Позн.разв. к 4г ч1. Н.г.'!F22</f>
        <v>0</v>
      </c>
      <c r="BL9" s="85">
        <f>'Позн.разв. к 4г ч1. Н.г.'!G22</f>
        <v>0</v>
      </c>
      <c r="BM9" s="85">
        <f>'Позн.разв. к 4г ч1. Н.г.'!H22</f>
        <v>0</v>
      </c>
      <c r="BN9" s="85">
        <f>'Позн.разв. к 4г ч1. Н.г.'!I22</f>
        <v>0</v>
      </c>
      <c r="BO9" s="85">
        <f>'Позн.разв. к 4г ч1. Н.г.'!J22</f>
        <v>0</v>
      </c>
      <c r="BP9" s="85">
        <f>'Позн.разв. к 4г ч1. Н.г.'!K22</f>
        <v>0</v>
      </c>
      <c r="BQ9" s="85">
        <f>'Позн.разв. к 4г ч1. Н.г.'!L22</f>
        <v>0</v>
      </c>
      <c r="BR9" s="85">
        <f>'Позн.разв. к 4г ч1. Н.г.'!M22</f>
        <v>0</v>
      </c>
      <c r="BS9" s="85">
        <f>'Позн.разв. к 4г ч1. Н.г.'!N22</f>
        <v>0</v>
      </c>
      <c r="BT9" s="85">
        <f>'Позн.разв. к 4г ч1. Н.г.'!O22</f>
        <v>0</v>
      </c>
      <c r="BU9" s="85">
        <f>'Позн.разв. к 4г ч1. Н.г.'!P22</f>
        <v>0</v>
      </c>
      <c r="BV9" s="85">
        <f>'Позн.разв. к 4г ч2. Н.г.'!E22</f>
        <v>0</v>
      </c>
      <c r="BW9" s="85">
        <f>'Позн.разв. к 4г ч2. Н.г.'!F22</f>
        <v>0</v>
      </c>
      <c r="BX9" s="85">
        <f>'Позн.разв. к 4г ч2. Н.г.'!G22</f>
        <v>0</v>
      </c>
      <c r="BY9" s="85">
        <f>'Позн.разв. к 4г ч2. Н.г.'!H22</f>
        <v>0</v>
      </c>
      <c r="BZ9" s="85">
        <f>'Позн.разв. к 4г ч2. Н.г.'!I22</f>
        <v>0</v>
      </c>
      <c r="CA9" s="85">
        <f>'Позн.разв. к 4г ч2. Н.г.'!J22</f>
        <v>0</v>
      </c>
      <c r="CB9" s="85">
        <f>'Позн.разв. к 4г ч2. Н.г.'!K22</f>
        <v>0</v>
      </c>
      <c r="CC9" s="85">
        <f>'Позн.разв. к 4г ч2. Н.г.'!L22</f>
        <v>0</v>
      </c>
      <c r="CD9" s="85">
        <f>'Позн.разв. к 4г ч2. Н.г.'!M22</f>
        <v>0</v>
      </c>
      <c r="CE9" s="85">
        <f>'Позн.разв. к 4г ч2. Н.г.'!N22</f>
        <v>0</v>
      </c>
      <c r="CF9" s="85">
        <f>'Позн.разв. к 4г ч2. Н.г.'!O22</f>
        <v>0</v>
      </c>
      <c r="CG9" s="85">
        <f>'Позн.разв. к 4г ч2. Н.г.'!P22</f>
        <v>0</v>
      </c>
      <c r="CH9" s="85">
        <f>'Позн.разв. к 4г ч2. Н.г.'!Q22</f>
        <v>0</v>
      </c>
      <c r="CI9" s="85">
        <f>'Позн.разв. к 4г ч2. Н.г.'!R22</f>
        <v>0</v>
      </c>
      <c r="CJ9" s="85">
        <f>'Худ.эст.к 4г ч1. Н.г.'!E22</f>
        <v>0</v>
      </c>
      <c r="CK9" s="85">
        <f>'Худ.эст.к 4г ч1. Н.г.'!F22</f>
        <v>0</v>
      </c>
      <c r="CL9" s="85">
        <f>'Худ.эст.к 4г ч1. Н.г.'!G22</f>
        <v>0</v>
      </c>
      <c r="CM9" s="85">
        <f>'Худ.эст.к 4г ч1. Н.г.'!H22</f>
        <v>0</v>
      </c>
      <c r="CN9" s="85">
        <f>'Худ.эст.к 4г ч1. Н.г.'!I22</f>
        <v>0</v>
      </c>
      <c r="CO9" s="85">
        <f>'Худ.эст.к 4г ч1. Н.г.'!J22</f>
        <v>0</v>
      </c>
      <c r="CP9" s="85">
        <f>'Худ.эст.к 4г ч1. Н.г.'!K22</f>
        <v>0</v>
      </c>
      <c r="CQ9" s="85">
        <f>'Худ.эст.к 4г ч1. Н.г.'!L22</f>
        <v>0</v>
      </c>
      <c r="CR9" s="85">
        <f>'Худ.эст.к 4г ч1. Н.г.'!M22</f>
        <v>0</v>
      </c>
      <c r="CS9" s="85">
        <f>'Худ.эст.к 4г ч1. Н.г.'!N22</f>
        <v>0</v>
      </c>
      <c r="CT9" s="85" t="str">
        <f>'Худ.эст.к 4г ч1. Н.г.'!O22</f>
        <v>*</v>
      </c>
      <c r="CU9" s="85">
        <f>'Худ.эст.к 4г ч2. Н.г.'!E22</f>
        <v>0</v>
      </c>
      <c r="CV9" s="85">
        <f>'Худ.эст.к 4г ч2. Н.г.'!F22</f>
        <v>0</v>
      </c>
      <c r="CW9" s="85">
        <f>'Худ.эст.к 4г ч2. Н.г.'!G22</f>
        <v>0</v>
      </c>
      <c r="CX9" s="85">
        <f>'Худ.эст.к 4г ч2. Н.г.'!H22</f>
        <v>0</v>
      </c>
      <c r="CY9" s="85">
        <f>'Худ.эст.к 4г ч2. Н.г.'!I22</f>
        <v>0</v>
      </c>
      <c r="CZ9" s="85">
        <f>'Худ.эст.к 4г ч2. Н.г.'!J22</f>
        <v>0</v>
      </c>
      <c r="DA9" s="85">
        <f>'Худ.эст.к 4г ч2. Н.г.'!K22</f>
        <v>0</v>
      </c>
      <c r="DB9" s="85" t="str">
        <f>'Худ.эст.к 4г ч2. Н.г.'!L22</f>
        <v>*</v>
      </c>
      <c r="DC9" s="85">
        <f>'Худ.эст.к 4г ч2. Н.г.'!M22</f>
        <v>0</v>
      </c>
      <c r="DD9" s="85">
        <f>'Худ.эст.к 4г ч2. Н.г.'!N22</f>
        <v>0</v>
      </c>
      <c r="DE9" s="85">
        <f>'Худ.эст.к 4г ч2. Н.г.'!O22</f>
        <v>0</v>
      </c>
    </row>
    <row r="10" spans="1:109" ht="15" thickBot="1">
      <c r="A10" s="13" t="s">
        <v>224</v>
      </c>
      <c r="B10" s="85">
        <f>'Реч.разв.к 4г ч1. К.г. '!E21</f>
        <v>0</v>
      </c>
      <c r="C10" s="85">
        <f>'Реч.разв.к 4г ч1. К.г. '!F21</f>
        <v>0</v>
      </c>
      <c r="D10" s="85">
        <f>'Реч.разв.к 4г ч1. К.г. '!G21</f>
        <v>0</v>
      </c>
      <c r="E10" s="85">
        <f>'Реч.разв.к 4г ч1. К.г. '!H21</f>
        <v>0</v>
      </c>
      <c r="F10" s="85">
        <f>'Реч.разв.к 4г ч1. К.г. '!I21</f>
        <v>0</v>
      </c>
      <c r="G10" s="85">
        <f>'Реч.разв.к 4г ч1. К.г. '!J21</f>
        <v>0</v>
      </c>
      <c r="H10" s="85">
        <f>'Реч.разв.к 4г ч1. К.г. '!K21</f>
        <v>0</v>
      </c>
      <c r="I10" s="85">
        <f>'Реч.разв.к 4г ч1. К.г. '!L21</f>
        <v>0</v>
      </c>
      <c r="J10" s="85">
        <f>'Реч.разв.к 4г ч1. К.г. '!M21</f>
        <v>0</v>
      </c>
      <c r="K10" s="85">
        <f>'Реч.разв.к 4г ч1. К.г. '!N21</f>
        <v>0</v>
      </c>
      <c r="L10" s="85">
        <f>'Реч.разв.к 4г ч1. К.г. '!O21</f>
        <v>0</v>
      </c>
      <c r="M10" s="85">
        <f>'Реч.разв.к 4г ч2 . К.г.'!E21</f>
        <v>0</v>
      </c>
      <c r="N10" s="85">
        <f>'Реч.разв.к 4г ч2 . К.г.'!F21</f>
        <v>0</v>
      </c>
      <c r="O10" s="85">
        <f>'Реч.разв.к 4г ч2 . К.г.'!G21</f>
        <v>0</v>
      </c>
      <c r="P10" s="85">
        <f>'Реч.разв.к 4г ч2 . К.г.'!H21</f>
        <v>0</v>
      </c>
      <c r="Q10" s="85">
        <f>'Реч.разв.к 4г ч2 . К.г.'!I21</f>
        <v>0</v>
      </c>
      <c r="R10" s="85">
        <f>'Реч.разв.к 4г ч2 . К.г.'!J21</f>
        <v>0</v>
      </c>
      <c r="S10" s="85">
        <f>'Реч.разв.к 4г ч2 . К.г.'!K21</f>
        <v>0</v>
      </c>
      <c r="T10" s="85">
        <f>'Реч.разв.к 4г ч2 . К.г.'!L21</f>
        <v>0</v>
      </c>
      <c r="U10" s="85">
        <f>'Реч.разв.к 4г ч2 . К.г.'!M21</f>
        <v>0</v>
      </c>
      <c r="V10" s="85">
        <f>'Физ.разв. к 4г ч1. К.г. '!E21</f>
        <v>0</v>
      </c>
      <c r="W10" s="85">
        <f>'Физ.разв. к 4г ч1. К.г. '!F21</f>
        <v>0</v>
      </c>
      <c r="X10" s="85">
        <f>'Физ.разв. к 4г ч1. К.г. '!G21</f>
        <v>0</v>
      </c>
      <c r="Y10" s="85">
        <f>'Физ.разв. к 4г ч1. К.г. '!H21</f>
        <v>0</v>
      </c>
      <c r="Z10" s="85">
        <f>'Физ.разв. к 4г ч1. К.г. '!I21</f>
        <v>0</v>
      </c>
      <c r="AA10" s="85">
        <f>'Физ.разв. к 4г ч1. К.г. '!J21</f>
        <v>0</v>
      </c>
      <c r="AB10" s="85">
        <f>'Физ.разв. к 4г ч1. К.г. '!K21</f>
        <v>0</v>
      </c>
      <c r="AC10" s="85">
        <f>'Физ.разв. к 4г ч1. К.г. '!L21</f>
        <v>0</v>
      </c>
      <c r="AD10" s="85">
        <f>'Физ.разв. к 4г ч1. К.г. '!M21</f>
        <v>0</v>
      </c>
      <c r="AE10" s="85" t="str">
        <f>'Физ.разв. к 4г ч1. К.г. '!N21</f>
        <v>*</v>
      </c>
      <c r="AF10" s="85">
        <f>'Физ.разв. к 4г ч1. К.г. '!O21</f>
        <v>0</v>
      </c>
      <c r="AG10" s="85">
        <f>'Физ.разв. к 4г ч2. К.г. '!E21</f>
        <v>0</v>
      </c>
      <c r="AH10" s="85">
        <f>'Физ.разв. к 4г ч2. К.г. '!F21</f>
        <v>0</v>
      </c>
      <c r="AI10" s="85">
        <f>'Физ.разв. к 4г ч2. К.г. '!G21</f>
        <v>0</v>
      </c>
      <c r="AJ10" s="85">
        <f>'Физ.разв. к 4г ч2. К.г. '!H21</f>
        <v>0</v>
      </c>
      <c r="AK10" s="85">
        <f>'Физ.разв. к 4г ч2. К.г. '!I21</f>
        <v>0</v>
      </c>
      <c r="AL10" s="85">
        <f>'Физ.разв. к 4г ч2. К.г. '!J21</f>
        <v>0</v>
      </c>
      <c r="AM10" s="85">
        <f>'Физ.разв. к 4г ч2. К.г. '!K21</f>
        <v>0</v>
      </c>
      <c r="AN10" s="85">
        <f>'Физ.разв. к 4г ч2. К.г. '!L21</f>
        <v>0</v>
      </c>
      <c r="AO10" s="85">
        <f>'Физ.разв. к 4г ч2. К.г. '!M21</f>
        <v>0</v>
      </c>
      <c r="AP10" s="85">
        <f>'Соц.ком. к 4г. К.г. '!E21</f>
        <v>0</v>
      </c>
      <c r="AQ10" s="85">
        <f>'Соц.ком. к 4г. К.г. '!F21</f>
        <v>0</v>
      </c>
      <c r="AR10" s="85">
        <f>'Соц.ком. к 4г. К.г. '!G21</f>
        <v>0</v>
      </c>
      <c r="AS10" s="85">
        <f>'Соц.ком. к 4г. К.г. '!H21</f>
        <v>0</v>
      </c>
      <c r="AT10" s="85">
        <f>'Соц.ком. к 4г. К.г. '!I21</f>
        <v>0</v>
      </c>
      <c r="AU10" s="85">
        <f>'Соц.ком. к 4г. К.г. '!J21</f>
        <v>0</v>
      </c>
      <c r="AV10" s="85">
        <f>'Соц.ком. к 4г. К.г. '!K21</f>
        <v>0</v>
      </c>
      <c r="AW10" s="85">
        <f>'Соц.ком. к 4г. К.г. '!L21</f>
        <v>0</v>
      </c>
      <c r="AX10" s="85">
        <f>'Соц.ком. к 4г. К.г. '!M21</f>
        <v>0</v>
      </c>
      <c r="AY10" s="85">
        <f>'Соц.ком. к 4г. К.г. '!N21</f>
        <v>0</v>
      </c>
      <c r="AZ10" s="85">
        <f>'Соц.ком. к 4г. К.г. '!O21</f>
        <v>0</v>
      </c>
      <c r="BA10" s="85">
        <f>'Соц.ком. к 4г. К.г. '!P21</f>
        <v>0</v>
      </c>
      <c r="BB10" s="85">
        <f>'Соц.ком. к 4г. К.г. '!Q21</f>
        <v>0</v>
      </c>
      <c r="BC10" s="85">
        <f>'Соц.ком. к 4г. К.г. '!R21</f>
        <v>0</v>
      </c>
      <c r="BD10" s="85">
        <f>'Соц.ком. к 4г. К.г. '!S21</f>
        <v>0</v>
      </c>
      <c r="BE10" s="85">
        <f>'Соц.ком. к 4г. К.г. '!T21</f>
        <v>0</v>
      </c>
      <c r="BF10" s="85">
        <f>'Соц.ком. к 4г. К.г. '!U21</f>
        <v>0</v>
      </c>
      <c r="BG10" s="85">
        <f>'Соц.ком. к 4г. К.г. '!V21</f>
        <v>0</v>
      </c>
      <c r="BH10" s="85">
        <f>'Соц.ком. к 4г. К.г. '!W21</f>
        <v>0</v>
      </c>
      <c r="BI10" s="85">
        <f>'Соц.ком. к 4г. К.г. '!X21</f>
        <v>0</v>
      </c>
      <c r="BJ10" s="85">
        <f>'Позн.разв. к 4г ч1. К.г. '!E22</f>
        <v>0</v>
      </c>
      <c r="BK10" s="85">
        <f>'Позн.разв. к 4г ч1. К.г. '!F22</f>
        <v>0</v>
      </c>
      <c r="BL10" s="85">
        <f>'Позн.разв. к 4г ч1. К.г. '!G22</f>
        <v>0</v>
      </c>
      <c r="BM10" s="85">
        <f>'Позн.разв. к 4г ч1. К.г. '!H22</f>
        <v>0</v>
      </c>
      <c r="BN10" s="85">
        <f>'Позн.разв. к 4г ч1. К.г. '!I22</f>
        <v>0</v>
      </c>
      <c r="BO10" s="85">
        <f>'Позн.разв. к 4г ч1. К.г. '!J22</f>
        <v>0</v>
      </c>
      <c r="BP10" s="85">
        <f>'Позн.разв. к 4г ч1. К.г. '!K22</f>
        <v>0</v>
      </c>
      <c r="BQ10" s="85">
        <f>'Позн.разв. к 4г ч1. К.г. '!L22</f>
        <v>0</v>
      </c>
      <c r="BR10" s="85">
        <f>'Позн.разв. к 4г ч1. К.г. '!M22</f>
        <v>0</v>
      </c>
      <c r="BS10" s="85">
        <f>'Позн.разв. к 4г ч1. К.г. '!N22</f>
        <v>0</v>
      </c>
      <c r="BT10" s="85">
        <f>'Позн.разв. к 4г ч1. К.г. '!O22</f>
        <v>0</v>
      </c>
      <c r="BU10" s="85">
        <f>'Позн.разв. к 4г ч1. К.г. '!P22</f>
        <v>0</v>
      </c>
      <c r="BV10" s="85">
        <f>'Позн.разв. к 4г ч2 .К.г.'!E22</f>
        <v>0</v>
      </c>
      <c r="BW10" s="85">
        <f>'Позн.разв. к 4г ч2 .К.г.'!F22</f>
        <v>0</v>
      </c>
      <c r="BX10" s="85">
        <f>'Позн.разв. к 4г ч2 .К.г.'!G22</f>
        <v>0</v>
      </c>
      <c r="BY10" s="85">
        <f>'Позн.разв. к 4г ч2 .К.г.'!H22</f>
        <v>0</v>
      </c>
      <c r="BZ10" s="85">
        <f>'Позн.разв. к 4г ч2 .К.г.'!I22</f>
        <v>0</v>
      </c>
      <c r="CA10" s="85">
        <f>'Позн.разв. к 4г ч2 .К.г.'!J22</f>
        <v>0</v>
      </c>
      <c r="CB10" s="85">
        <f>'Позн.разв. к 4г ч2 .К.г.'!K22</f>
        <v>0</v>
      </c>
      <c r="CC10" s="85">
        <f>'Позн.разв. к 4г ч2 .К.г.'!L22</f>
        <v>0</v>
      </c>
      <c r="CD10" s="85">
        <f>'Позн.разв. к 4г ч2 .К.г.'!M22</f>
        <v>0</v>
      </c>
      <c r="CE10" s="85">
        <f>'Позн.разв. к 4г ч2 .К.г.'!N22</f>
        <v>0</v>
      </c>
      <c r="CF10" s="85">
        <f>'Позн.разв. к 4г ч2 .К.г.'!O22</f>
        <v>0</v>
      </c>
      <c r="CG10" s="85">
        <f>'Позн.разв. к 4г ч2 .К.г.'!P22</f>
        <v>0</v>
      </c>
      <c r="CH10" s="85">
        <f>'Позн.разв. к 4г ч2 .К.г.'!Q22</f>
        <v>0</v>
      </c>
      <c r="CI10" s="85">
        <f>'Позн.разв. к 4г ч2 .К.г.'!R22</f>
        <v>0</v>
      </c>
      <c r="CJ10" s="85">
        <f>'Худ.эст.к 4г ч1. К.г. '!E22</f>
        <v>0</v>
      </c>
      <c r="CK10" s="85">
        <f>'Худ.эст.к 4г ч1. К.г. '!F22</f>
        <v>0</v>
      </c>
      <c r="CL10" s="85">
        <f>'Худ.эст.к 4г ч1. К.г. '!G22</f>
        <v>0</v>
      </c>
      <c r="CM10" s="85">
        <f>'Худ.эст.к 4г ч1. К.г. '!H22</f>
        <v>0</v>
      </c>
      <c r="CN10" s="85">
        <f>'Худ.эст.к 4г ч1. К.г. '!I22</f>
        <v>0</v>
      </c>
      <c r="CO10" s="85">
        <f>'Худ.эст.к 4г ч1. К.г. '!J22</f>
        <v>0</v>
      </c>
      <c r="CP10" s="85">
        <f>'Худ.эст.к 4г ч1. К.г. '!K22</f>
        <v>0</v>
      </c>
      <c r="CQ10" s="85">
        <f>'Худ.эст.к 4г ч1. К.г. '!L22</f>
        <v>0</v>
      </c>
      <c r="CR10" s="85">
        <f>'Худ.эст.к 4г ч1. К.г. '!M22</f>
        <v>0</v>
      </c>
      <c r="CS10" s="85">
        <f>'Худ.эст.к 4г ч1. К.г. '!N22</f>
        <v>0</v>
      </c>
      <c r="CT10" s="85" t="str">
        <f>'Худ.эст.к 4г ч1. К.г. '!O22</f>
        <v>*</v>
      </c>
      <c r="CU10" s="85">
        <f>'Худ.эст.к 4г ч2. К.г. '!E22</f>
        <v>0</v>
      </c>
      <c r="CV10" s="85">
        <f>'Худ.эст.к 4г ч2. К.г. '!F22</f>
        <v>0</v>
      </c>
      <c r="CW10" s="85">
        <f>'Худ.эст.к 4г ч2. К.г. '!G22</f>
        <v>0</v>
      </c>
      <c r="CX10" s="85">
        <f>'Худ.эст.к 4г ч2. К.г. '!H22</f>
        <v>0</v>
      </c>
      <c r="CY10" s="85">
        <f>'Худ.эст.к 4г ч2. К.г. '!I22</f>
        <v>0</v>
      </c>
      <c r="CZ10" s="85">
        <f>'Худ.эст.к 4г ч2. К.г. '!J22</f>
        <v>0</v>
      </c>
      <c r="DA10" s="85">
        <f>'Худ.эст.к 4г ч2. К.г. '!K22</f>
        <v>0</v>
      </c>
      <c r="DB10" s="85" t="str">
        <f>'Худ.эст.к 4г ч2. К.г. '!L22</f>
        <v>*</v>
      </c>
      <c r="DC10" s="85">
        <f>'Худ.эст.к 4г ч2. К.г. '!M22</f>
        <v>0</v>
      </c>
      <c r="DD10" s="85">
        <f>'Худ.эст.к 4г ч2. К.г. '!N22</f>
        <v>0</v>
      </c>
      <c r="DE10" s="85">
        <f>'Худ.эст.к 4г ч2. К.г. '!O22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59" priority="2" operator="containsText" text="0">
      <formula>NOT(ISERROR(SEARCH("0",B9)))</formula>
    </cfRule>
    <cfRule type="containsText" dxfId="158" priority="3" operator="containsText" text="1">
      <formula>NOT(ISERROR(SEARCH("1",B9)))</formula>
    </cfRule>
    <cfRule type="containsText" dxfId="157" priority="4" operator="containsText" text="2">
      <formula>NOT(ISERROR(SEARCH("2",B9)))</formula>
    </cfRule>
  </conditionalFormatting>
  <conditionalFormatting sqref="B9:DE10">
    <cfRule type="cellIs" dxfId="153" priority="1" operator="between">
      <formula>1.8</formula>
      <formula>2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4:DE10"/>
  <sheetViews>
    <sheetView topLeftCell="A4" zoomScale="81" zoomScaleNormal="81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Список!B16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91.2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Н.г.'!E22</f>
        <v>0</v>
      </c>
      <c r="C9" s="85">
        <f>'Реч.разв.к 4г ч1. Н.г.'!F22</f>
        <v>0</v>
      </c>
      <c r="D9" s="85">
        <f>'Реч.разв.к 4г ч1. Н.г.'!G22</f>
        <v>0</v>
      </c>
      <c r="E9" s="85">
        <f>'Реч.разв.к 4г ч1. Н.г.'!H22</f>
        <v>0</v>
      </c>
      <c r="F9" s="85">
        <f>'Реч.разв.к 4г ч1. Н.г.'!I22</f>
        <v>0</v>
      </c>
      <c r="G9" s="85">
        <f>'Реч.разв.к 4г ч1. Н.г.'!J22</f>
        <v>0</v>
      </c>
      <c r="H9" s="85">
        <f>'Реч.разв.к 4г ч1. Н.г.'!K22</f>
        <v>0</v>
      </c>
      <c r="I9" s="85">
        <f>'Реч.разв.к 4г ч1. Н.г.'!L22</f>
        <v>0</v>
      </c>
      <c r="J9" s="85">
        <f>'Реч.разв.к 4г ч1. Н.г.'!M22</f>
        <v>0</v>
      </c>
      <c r="K9" s="85">
        <f>'Реч.разв.к 4г ч1. Н.г.'!N22</f>
        <v>0</v>
      </c>
      <c r="L9" s="85">
        <f>'Реч.разв.к 4г ч1. Н.г.'!O22</f>
        <v>0</v>
      </c>
      <c r="M9" s="85">
        <f>'Реч.разв.к 4г ч2. Н.г.'!E22</f>
        <v>0</v>
      </c>
      <c r="N9" s="85">
        <f>'Реч.разв.к 4г ч2. Н.г.'!F22</f>
        <v>0</v>
      </c>
      <c r="O9" s="85">
        <f>'Реч.разв.к 4г ч2. Н.г.'!G22</f>
        <v>0</v>
      </c>
      <c r="P9" s="85">
        <f>'Реч.разв.к 4г ч2. Н.г.'!H22</f>
        <v>0</v>
      </c>
      <c r="Q9" s="85">
        <f>'Реч.разв.к 4г ч2. Н.г.'!I22</f>
        <v>0</v>
      </c>
      <c r="R9" s="85">
        <f>'Реч.разв.к 4г ч2. Н.г.'!J22</f>
        <v>0</v>
      </c>
      <c r="S9" s="85">
        <f>'Реч.разв.к 4г ч2. Н.г.'!K22</f>
        <v>0</v>
      </c>
      <c r="T9" s="85">
        <f>'Реч.разв.к 4г ч2. Н.г.'!L22</f>
        <v>0</v>
      </c>
      <c r="U9" s="85">
        <f>'Реч.разв.к 4г ч2. Н.г.'!M22</f>
        <v>0</v>
      </c>
      <c r="V9" s="85">
        <f>'Физ.разв. к 4г ч1. Н.г.'!E22</f>
        <v>0</v>
      </c>
      <c r="W9" s="85">
        <f>'Физ.разв. к 4г ч1. Н.г.'!F22</f>
        <v>0</v>
      </c>
      <c r="X9" s="85">
        <f>'Физ.разв. к 4г ч1. Н.г.'!G22</f>
        <v>0</v>
      </c>
      <c r="Y9" s="85">
        <f>'Физ.разв. к 4г ч1. Н.г.'!H22</f>
        <v>0</v>
      </c>
      <c r="Z9" s="85">
        <f>'Физ.разв. к 4г ч1. Н.г.'!I22</f>
        <v>0</v>
      </c>
      <c r="AA9" s="85">
        <f>'Физ.разв. к 4г ч1. Н.г.'!J22</f>
        <v>0</v>
      </c>
      <c r="AB9" s="85">
        <f>'Физ.разв. к 4г ч1. Н.г.'!K22</f>
        <v>0</v>
      </c>
      <c r="AC9" s="85">
        <f>'Физ.разв. к 4г ч1. Н.г.'!L22</f>
        <v>0</v>
      </c>
      <c r="AD9" s="85">
        <f>'Физ.разв. к 4г ч1. Н.г.'!M22</f>
        <v>0</v>
      </c>
      <c r="AE9" s="85" t="str">
        <f>'Физ.разв. к 4г ч1. Н.г.'!N22</f>
        <v>*</v>
      </c>
      <c r="AF9" s="85">
        <f>'Физ.разв. к 4г ч1. Н.г.'!O22</f>
        <v>0</v>
      </c>
      <c r="AG9" s="85">
        <f>'Физ.разв. к 4г ч2. Н.г.'!E22</f>
        <v>0</v>
      </c>
      <c r="AH9" s="85">
        <f>'Физ.разв. к 4г ч2. Н.г.'!F22</f>
        <v>0</v>
      </c>
      <c r="AI9" s="85">
        <f>'Физ.разв. к 4г ч2. Н.г.'!G22</f>
        <v>0</v>
      </c>
      <c r="AJ9" s="85">
        <f>'Физ.разв. к 4г ч2. Н.г.'!H22</f>
        <v>0</v>
      </c>
      <c r="AK9" s="85">
        <f>'Физ.разв. к 4г ч2. Н.г.'!I22</f>
        <v>0</v>
      </c>
      <c r="AL9" s="85">
        <f>'Физ.разв. к 4г ч2. Н.г.'!J22</f>
        <v>0</v>
      </c>
      <c r="AM9" s="85">
        <f>'Физ.разв. к 4г ч2. Н.г.'!K22</f>
        <v>0</v>
      </c>
      <c r="AN9" s="85">
        <f>'Физ.разв. к 4г ч2. Н.г.'!L22</f>
        <v>0</v>
      </c>
      <c r="AO9" s="85">
        <f>'Физ.разв. к 4г ч2. Н.г.'!M22</f>
        <v>0</v>
      </c>
      <c r="AP9" s="85">
        <f>'Соц.ком. к 4г. Н.г.'!E22</f>
        <v>0</v>
      </c>
      <c r="AQ9" s="85">
        <f>'Соц.ком. к 4г. Н.г.'!F22</f>
        <v>0</v>
      </c>
      <c r="AR9" s="85">
        <f>'Соц.ком. к 4г. Н.г.'!G22</f>
        <v>0</v>
      </c>
      <c r="AS9" s="85">
        <f>'Соц.ком. к 4г. Н.г.'!H22</f>
        <v>0</v>
      </c>
      <c r="AT9" s="85">
        <f>'Соц.ком. к 4г. Н.г.'!I22</f>
        <v>0</v>
      </c>
      <c r="AU9" s="85">
        <f>'Соц.ком. к 4г. Н.г.'!J22</f>
        <v>0</v>
      </c>
      <c r="AV9" s="85">
        <f>'Соц.ком. к 4г. Н.г.'!K22</f>
        <v>0</v>
      </c>
      <c r="AW9" s="85">
        <f>'Соц.ком. к 4г. Н.г.'!L22</f>
        <v>0</v>
      </c>
      <c r="AX9" s="85">
        <f>'Соц.ком. к 4г. Н.г.'!M22</f>
        <v>0</v>
      </c>
      <c r="AY9" s="85">
        <f>'Соц.ком. к 4г. Н.г.'!N22</f>
        <v>0</v>
      </c>
      <c r="AZ9" s="85">
        <f>'Соц.ком. к 4г. Н.г.'!O22</f>
        <v>0</v>
      </c>
      <c r="BA9" s="85">
        <f>'Соц.ком. к 4г. Н.г.'!P22</f>
        <v>0</v>
      </c>
      <c r="BB9" s="85">
        <f>'Соц.ком. к 4г. Н.г.'!Q22</f>
        <v>0</v>
      </c>
      <c r="BC9" s="85">
        <f>'Соц.ком. к 4г. Н.г.'!R22</f>
        <v>0</v>
      </c>
      <c r="BD9" s="85">
        <f>'Соц.ком. к 4г. Н.г.'!S22</f>
        <v>0</v>
      </c>
      <c r="BE9" s="85">
        <f>'Соц.ком. к 4г. Н.г.'!T22</f>
        <v>0</v>
      </c>
      <c r="BF9" s="85">
        <f>'Соц.ком. к 4г. Н.г.'!U22</f>
        <v>0</v>
      </c>
      <c r="BG9" s="85">
        <f>'Соц.ком. к 4г. Н.г.'!V22</f>
        <v>0</v>
      </c>
      <c r="BH9" s="85">
        <f>'Соц.ком. к 4г. Н.г.'!W22</f>
        <v>0</v>
      </c>
      <c r="BI9" s="85">
        <f>'Соц.ком. к 4г. Н.г.'!X22</f>
        <v>0</v>
      </c>
      <c r="BJ9" s="85">
        <f>'Позн.разв. к 4г ч1. Н.г.'!E23</f>
        <v>0</v>
      </c>
      <c r="BK9" s="85">
        <f>'Позн.разв. к 4г ч1. Н.г.'!F23</f>
        <v>0</v>
      </c>
      <c r="BL9" s="85">
        <f>'Позн.разв. к 4г ч1. Н.г.'!G23</f>
        <v>0</v>
      </c>
      <c r="BM9" s="85">
        <f>'Позн.разв. к 4г ч1. Н.г.'!H23</f>
        <v>0</v>
      </c>
      <c r="BN9" s="85">
        <f>'Позн.разв. к 4г ч1. Н.г.'!I23</f>
        <v>0</v>
      </c>
      <c r="BO9" s="85">
        <f>'Позн.разв. к 4г ч1. Н.г.'!J23</f>
        <v>0</v>
      </c>
      <c r="BP9" s="85">
        <f>'Позн.разв. к 4г ч1. Н.г.'!K23</f>
        <v>0</v>
      </c>
      <c r="BQ9" s="85">
        <f>'Позн.разв. к 4г ч1. Н.г.'!L23</f>
        <v>0</v>
      </c>
      <c r="BR9" s="85">
        <f>'Позн.разв. к 4г ч1. Н.г.'!M23</f>
        <v>0</v>
      </c>
      <c r="BS9" s="85">
        <f>'Позн.разв. к 4г ч1. Н.г.'!N23</f>
        <v>0</v>
      </c>
      <c r="BT9" s="85">
        <f>'Позн.разв. к 4г ч1. Н.г.'!O23</f>
        <v>0</v>
      </c>
      <c r="BU9" s="85">
        <f>'Позн.разв. к 4г ч1. Н.г.'!P23</f>
        <v>0</v>
      </c>
      <c r="BV9" s="85">
        <f>'Позн.разв. к 4г ч2. Н.г.'!E23</f>
        <v>0</v>
      </c>
      <c r="BW9" s="85">
        <f>'Позн.разв. к 4г ч2. Н.г.'!F23</f>
        <v>0</v>
      </c>
      <c r="BX9" s="85">
        <f>'Позн.разв. к 4г ч2. Н.г.'!G23</f>
        <v>0</v>
      </c>
      <c r="BY9" s="85">
        <f>'Позн.разв. к 4г ч2. Н.г.'!H23</f>
        <v>0</v>
      </c>
      <c r="BZ9" s="85">
        <f>'Позн.разв. к 4г ч2. Н.г.'!I23</f>
        <v>0</v>
      </c>
      <c r="CA9" s="85">
        <f>'Позн.разв. к 4г ч2. Н.г.'!J23</f>
        <v>0</v>
      </c>
      <c r="CB9" s="85">
        <f>'Позн.разв. к 4г ч2. Н.г.'!K23</f>
        <v>0</v>
      </c>
      <c r="CC9" s="85">
        <f>'Позн.разв. к 4г ч2. Н.г.'!L23</f>
        <v>0</v>
      </c>
      <c r="CD9" s="85">
        <f>'Позн.разв. к 4г ч2. Н.г.'!M23</f>
        <v>0</v>
      </c>
      <c r="CE9" s="85">
        <f>'Позн.разв. к 4г ч2. Н.г.'!N23</f>
        <v>0</v>
      </c>
      <c r="CF9" s="85">
        <f>'Позн.разв. к 4г ч2. Н.г.'!O23</f>
        <v>0</v>
      </c>
      <c r="CG9" s="85">
        <f>'Позн.разв. к 4г ч2. Н.г.'!P23</f>
        <v>0</v>
      </c>
      <c r="CH9" s="85">
        <f>'Позн.разв. к 4г ч2. Н.г.'!Q23</f>
        <v>0</v>
      </c>
      <c r="CI9" s="85">
        <f>'Позн.разв. к 4г ч2. Н.г.'!R23</f>
        <v>0</v>
      </c>
      <c r="CJ9" s="85">
        <f>'Худ.эст.к 4г ч1. Н.г.'!E23</f>
        <v>0</v>
      </c>
      <c r="CK9" s="85">
        <f>'Худ.эст.к 4г ч1. Н.г.'!F23</f>
        <v>0</v>
      </c>
      <c r="CL9" s="85">
        <f>'Худ.эст.к 4г ч1. Н.г.'!G23</f>
        <v>0</v>
      </c>
      <c r="CM9" s="85">
        <f>'Худ.эст.к 4г ч1. Н.г.'!H23</f>
        <v>0</v>
      </c>
      <c r="CN9" s="85">
        <f>'Худ.эст.к 4г ч1. Н.г.'!I23</f>
        <v>0</v>
      </c>
      <c r="CO9" s="85">
        <f>'Худ.эст.к 4г ч1. Н.г.'!J23</f>
        <v>0</v>
      </c>
      <c r="CP9" s="85">
        <f>'Худ.эст.к 4г ч1. Н.г.'!K23</f>
        <v>0</v>
      </c>
      <c r="CQ9" s="85">
        <f>'Худ.эст.к 4г ч1. Н.г.'!L23</f>
        <v>0</v>
      </c>
      <c r="CR9" s="85">
        <f>'Худ.эст.к 4г ч1. Н.г.'!M23</f>
        <v>0</v>
      </c>
      <c r="CS9" s="85">
        <f>'Худ.эст.к 4г ч1. Н.г.'!N23</f>
        <v>0</v>
      </c>
      <c r="CT9" s="85" t="str">
        <f>'Худ.эст.к 4г ч1. Н.г.'!O23</f>
        <v>*</v>
      </c>
      <c r="CU9" s="85">
        <f>'Худ.эст.к 4г ч2. Н.г.'!E23</f>
        <v>0</v>
      </c>
      <c r="CV9" s="85">
        <f>'Худ.эст.к 4г ч2. Н.г.'!F23</f>
        <v>0</v>
      </c>
      <c r="CW9" s="85">
        <f>'Худ.эст.к 4г ч2. Н.г.'!G23</f>
        <v>0</v>
      </c>
      <c r="CX9" s="85">
        <f>'Худ.эст.к 4г ч2. Н.г.'!H23</f>
        <v>0</v>
      </c>
      <c r="CY9" s="85">
        <f>'Худ.эст.к 4г ч2. Н.г.'!I23</f>
        <v>0</v>
      </c>
      <c r="CZ9" s="85">
        <f>'Худ.эст.к 4г ч2. Н.г.'!J23</f>
        <v>0</v>
      </c>
      <c r="DA9" s="85">
        <f>'Худ.эст.к 4г ч2. Н.г.'!K23</f>
        <v>0</v>
      </c>
      <c r="DB9" s="85" t="str">
        <f>'Худ.эст.к 4г ч2. Н.г.'!L23</f>
        <v>*</v>
      </c>
      <c r="DC9" s="85">
        <f>'Худ.эст.к 4г ч2. Н.г.'!M23</f>
        <v>0</v>
      </c>
      <c r="DD9" s="85">
        <f>'Худ.эст.к 4г ч2. Н.г.'!N23</f>
        <v>0</v>
      </c>
      <c r="DE9" s="85">
        <f>'Худ.эст.к 4г ч2. Н.г.'!O23</f>
        <v>0</v>
      </c>
    </row>
    <row r="10" spans="1:109" ht="15" thickBot="1">
      <c r="A10" s="13" t="s">
        <v>224</v>
      </c>
      <c r="B10" s="85">
        <f>'Реч.разв.к 4г ч1. К.г. '!E22</f>
        <v>0</v>
      </c>
      <c r="C10" s="85">
        <f>'Реч.разв.к 4г ч1. К.г. '!F22</f>
        <v>0</v>
      </c>
      <c r="D10" s="85">
        <f>'Реч.разв.к 4г ч1. К.г. '!G22</f>
        <v>0</v>
      </c>
      <c r="E10" s="85">
        <f>'Реч.разв.к 4г ч1. К.г. '!H22</f>
        <v>0</v>
      </c>
      <c r="F10" s="85">
        <f>'Реч.разв.к 4г ч1. К.г. '!I22</f>
        <v>0</v>
      </c>
      <c r="G10" s="85">
        <f>'Реч.разв.к 4г ч1. К.г. '!J22</f>
        <v>0</v>
      </c>
      <c r="H10" s="85">
        <f>'Реч.разв.к 4г ч1. К.г. '!K22</f>
        <v>0</v>
      </c>
      <c r="I10" s="85">
        <f>'Реч.разв.к 4г ч1. К.г. '!L22</f>
        <v>0</v>
      </c>
      <c r="J10" s="85">
        <f>'Реч.разв.к 4г ч1. К.г. '!M22</f>
        <v>0</v>
      </c>
      <c r="K10" s="85">
        <f>'Реч.разв.к 4г ч1. К.г. '!N22</f>
        <v>0</v>
      </c>
      <c r="L10" s="85">
        <f>'Реч.разв.к 4г ч1. К.г. '!O22</f>
        <v>0</v>
      </c>
      <c r="M10" s="85">
        <f>'Реч.разв.к 4г ч2 . К.г.'!E22</f>
        <v>0</v>
      </c>
      <c r="N10" s="85">
        <f>'Реч.разв.к 4г ч2 . К.г.'!F22</f>
        <v>0</v>
      </c>
      <c r="O10" s="85">
        <f>'Реч.разв.к 4г ч2 . К.г.'!G22</f>
        <v>0</v>
      </c>
      <c r="P10" s="85">
        <f>'Реч.разв.к 4г ч2 . К.г.'!H22</f>
        <v>0</v>
      </c>
      <c r="Q10" s="85">
        <f>'Реч.разв.к 4г ч2 . К.г.'!I22</f>
        <v>0</v>
      </c>
      <c r="R10" s="85">
        <f>'Реч.разв.к 4г ч2 . К.г.'!J22</f>
        <v>0</v>
      </c>
      <c r="S10" s="85">
        <f>'Реч.разв.к 4г ч2 . К.г.'!K22</f>
        <v>0</v>
      </c>
      <c r="T10" s="85">
        <f>'Реч.разв.к 4г ч2 . К.г.'!L22</f>
        <v>0</v>
      </c>
      <c r="U10" s="85">
        <f>'Реч.разв.к 4г ч2 . К.г.'!M22</f>
        <v>0</v>
      </c>
      <c r="V10" s="85">
        <f>'Физ.разв. к 4г ч1. К.г. '!E22</f>
        <v>0</v>
      </c>
      <c r="W10" s="85">
        <f>'Физ.разв. к 4г ч1. К.г. '!F22</f>
        <v>0</v>
      </c>
      <c r="X10" s="85">
        <f>'Физ.разв. к 4г ч1. К.г. '!G22</f>
        <v>0</v>
      </c>
      <c r="Y10" s="85">
        <f>'Физ.разв. к 4г ч1. К.г. '!H22</f>
        <v>0</v>
      </c>
      <c r="Z10" s="85">
        <f>'Физ.разв. к 4г ч1. К.г. '!I22</f>
        <v>0</v>
      </c>
      <c r="AA10" s="85">
        <f>'Физ.разв. к 4г ч1. К.г. '!J22</f>
        <v>0</v>
      </c>
      <c r="AB10" s="85">
        <f>'Физ.разв. к 4г ч1. К.г. '!K22</f>
        <v>0</v>
      </c>
      <c r="AC10" s="85">
        <f>'Физ.разв. к 4г ч1. К.г. '!L22</f>
        <v>0</v>
      </c>
      <c r="AD10" s="85">
        <f>'Физ.разв. к 4г ч1. К.г. '!M22</f>
        <v>0</v>
      </c>
      <c r="AE10" s="85" t="str">
        <f>'Физ.разв. к 4г ч1. К.г. '!N22</f>
        <v>*</v>
      </c>
      <c r="AF10" s="85">
        <f>'Физ.разв. к 4г ч1. К.г. '!O22</f>
        <v>0</v>
      </c>
      <c r="AG10" s="85">
        <f>'Физ.разв. к 4г ч2. К.г. '!E22</f>
        <v>0</v>
      </c>
      <c r="AH10" s="85">
        <f>'Физ.разв. к 4г ч2. К.г. '!F22</f>
        <v>0</v>
      </c>
      <c r="AI10" s="85">
        <f>'Физ.разв. к 4г ч2. К.г. '!G22</f>
        <v>0</v>
      </c>
      <c r="AJ10" s="85">
        <f>'Физ.разв. к 4г ч2. К.г. '!H22</f>
        <v>0</v>
      </c>
      <c r="AK10" s="85">
        <f>'Физ.разв. к 4г ч2. К.г. '!I22</f>
        <v>0</v>
      </c>
      <c r="AL10" s="85">
        <f>'Физ.разв. к 4г ч2. К.г. '!J22</f>
        <v>0</v>
      </c>
      <c r="AM10" s="85">
        <f>'Физ.разв. к 4г ч2. К.г. '!K22</f>
        <v>0</v>
      </c>
      <c r="AN10" s="85">
        <f>'Физ.разв. к 4г ч2. К.г. '!L22</f>
        <v>0</v>
      </c>
      <c r="AO10" s="85">
        <f>'Физ.разв. к 4г ч2. К.г. '!M22</f>
        <v>0</v>
      </c>
      <c r="AP10" s="85">
        <f>'Соц.ком. к 4г. К.г. '!E22</f>
        <v>0</v>
      </c>
      <c r="AQ10" s="85">
        <f>'Соц.ком. к 4г. К.г. '!F22</f>
        <v>0</v>
      </c>
      <c r="AR10" s="85">
        <f>'Соц.ком. к 4г. К.г. '!G22</f>
        <v>0</v>
      </c>
      <c r="AS10" s="85">
        <f>'Соц.ком. к 4г. К.г. '!H22</f>
        <v>0</v>
      </c>
      <c r="AT10" s="85">
        <f>'Соц.ком. к 4г. К.г. '!I22</f>
        <v>0</v>
      </c>
      <c r="AU10" s="85">
        <f>'Соц.ком. к 4г. К.г. '!J22</f>
        <v>0</v>
      </c>
      <c r="AV10" s="85">
        <f>'Соц.ком. к 4г. К.г. '!K22</f>
        <v>0</v>
      </c>
      <c r="AW10" s="85">
        <f>'Соц.ком. к 4г. К.г. '!L22</f>
        <v>0</v>
      </c>
      <c r="AX10" s="85">
        <f>'Соц.ком. к 4г. К.г. '!M22</f>
        <v>0</v>
      </c>
      <c r="AY10" s="85">
        <f>'Соц.ком. к 4г. К.г. '!N22</f>
        <v>0</v>
      </c>
      <c r="AZ10" s="85">
        <f>'Соц.ком. к 4г. К.г. '!O22</f>
        <v>0</v>
      </c>
      <c r="BA10" s="85">
        <f>'Соц.ком. к 4г. К.г. '!P22</f>
        <v>0</v>
      </c>
      <c r="BB10" s="85">
        <f>'Соц.ком. к 4г. К.г. '!Q22</f>
        <v>0</v>
      </c>
      <c r="BC10" s="85">
        <f>'Соц.ком. к 4г. К.г. '!R22</f>
        <v>0</v>
      </c>
      <c r="BD10" s="85">
        <f>'Соц.ком. к 4г. К.г. '!S22</f>
        <v>0</v>
      </c>
      <c r="BE10" s="85">
        <f>'Соц.ком. к 4г. К.г. '!T22</f>
        <v>0</v>
      </c>
      <c r="BF10" s="85">
        <f>'Соц.ком. к 4г. К.г. '!U22</f>
        <v>0</v>
      </c>
      <c r="BG10" s="85">
        <f>'Соц.ком. к 4г. К.г. '!V22</f>
        <v>0</v>
      </c>
      <c r="BH10" s="85">
        <f>'Соц.ком. к 4г. К.г. '!W22</f>
        <v>0</v>
      </c>
      <c r="BI10" s="85">
        <f>'Соц.ком. к 4г. К.г. '!X22</f>
        <v>0</v>
      </c>
      <c r="BJ10" s="85">
        <f>'Позн.разв. к 4г ч1. К.г. '!E23</f>
        <v>0</v>
      </c>
      <c r="BK10" s="85">
        <f>'Позн.разв. к 4г ч1. К.г. '!F23</f>
        <v>0</v>
      </c>
      <c r="BL10" s="85">
        <f>'Позн.разв. к 4г ч1. К.г. '!G23</f>
        <v>0</v>
      </c>
      <c r="BM10" s="85">
        <f>'Позн.разв. к 4г ч1. К.г. '!H23</f>
        <v>0</v>
      </c>
      <c r="BN10" s="85">
        <f>'Позн.разв. к 4г ч1. К.г. '!I23</f>
        <v>0</v>
      </c>
      <c r="BO10" s="85">
        <f>'Позн.разв. к 4г ч1. К.г. '!J23</f>
        <v>0</v>
      </c>
      <c r="BP10" s="85">
        <f>'Позн.разв. к 4г ч1. К.г. '!K23</f>
        <v>0</v>
      </c>
      <c r="BQ10" s="85">
        <f>'Позн.разв. к 4г ч1. К.г. '!L23</f>
        <v>0</v>
      </c>
      <c r="BR10" s="85">
        <f>'Позн.разв. к 4г ч1. К.г. '!M23</f>
        <v>0</v>
      </c>
      <c r="BS10" s="85">
        <f>'Позн.разв. к 4г ч1. К.г. '!N23</f>
        <v>0</v>
      </c>
      <c r="BT10" s="85">
        <f>'Позн.разв. к 4г ч1. К.г. '!O23</f>
        <v>0</v>
      </c>
      <c r="BU10" s="85">
        <f>'Позн.разв. к 4г ч1. К.г. '!P23</f>
        <v>0</v>
      </c>
      <c r="BV10" s="85">
        <f>'Позн.разв. к 4г ч2 .К.г.'!E23</f>
        <v>0</v>
      </c>
      <c r="BW10" s="85">
        <f>'Позн.разв. к 4г ч2 .К.г.'!F23</f>
        <v>0</v>
      </c>
      <c r="BX10" s="85">
        <f>'Позн.разв. к 4г ч2 .К.г.'!G23</f>
        <v>0</v>
      </c>
      <c r="BY10" s="85">
        <f>'Позн.разв. к 4г ч2 .К.г.'!H23</f>
        <v>0</v>
      </c>
      <c r="BZ10" s="85">
        <f>'Позн.разв. к 4г ч2 .К.г.'!I23</f>
        <v>0</v>
      </c>
      <c r="CA10" s="85">
        <f>'Позн.разв. к 4г ч2 .К.г.'!J23</f>
        <v>0</v>
      </c>
      <c r="CB10" s="85">
        <f>'Позн.разв. к 4г ч2 .К.г.'!K23</f>
        <v>0</v>
      </c>
      <c r="CC10" s="85">
        <f>'Позн.разв. к 4г ч2 .К.г.'!L23</f>
        <v>0</v>
      </c>
      <c r="CD10" s="85">
        <f>'Позн.разв. к 4г ч2 .К.г.'!M23</f>
        <v>0</v>
      </c>
      <c r="CE10" s="85">
        <f>'Позн.разв. к 4г ч2 .К.г.'!N23</f>
        <v>0</v>
      </c>
      <c r="CF10" s="85">
        <f>'Позн.разв. к 4г ч2 .К.г.'!O23</f>
        <v>0</v>
      </c>
      <c r="CG10" s="85">
        <f>'Позн.разв. к 4г ч2 .К.г.'!P23</f>
        <v>0</v>
      </c>
      <c r="CH10" s="85">
        <f>'Позн.разв. к 4г ч2 .К.г.'!Q23</f>
        <v>0</v>
      </c>
      <c r="CI10" s="85">
        <f>'Позн.разв. к 4г ч2 .К.г.'!R23</f>
        <v>0</v>
      </c>
      <c r="CJ10" s="85">
        <f>'Худ.эст.к 4г ч1. К.г. '!E23</f>
        <v>0</v>
      </c>
      <c r="CK10" s="85">
        <f>'Худ.эст.к 4г ч1. К.г. '!F23</f>
        <v>0</v>
      </c>
      <c r="CL10" s="85">
        <f>'Худ.эст.к 4г ч1. К.г. '!G23</f>
        <v>0</v>
      </c>
      <c r="CM10" s="85">
        <f>'Худ.эст.к 4г ч1. К.г. '!H23</f>
        <v>0</v>
      </c>
      <c r="CN10" s="85">
        <f>'Худ.эст.к 4г ч1. К.г. '!I23</f>
        <v>0</v>
      </c>
      <c r="CO10" s="85">
        <f>'Худ.эст.к 4г ч1. К.г. '!J23</f>
        <v>0</v>
      </c>
      <c r="CP10" s="85">
        <f>'Худ.эст.к 4г ч1. К.г. '!K23</f>
        <v>0</v>
      </c>
      <c r="CQ10" s="85">
        <f>'Худ.эст.к 4г ч1. К.г. '!L23</f>
        <v>0</v>
      </c>
      <c r="CR10" s="85">
        <f>'Худ.эст.к 4г ч1. К.г. '!M23</f>
        <v>0</v>
      </c>
      <c r="CS10" s="85">
        <f>'Худ.эст.к 4г ч1. К.г. '!N23</f>
        <v>0</v>
      </c>
      <c r="CT10" s="85" t="str">
        <f>'Худ.эст.к 4г ч1. К.г. '!O23</f>
        <v>*</v>
      </c>
      <c r="CU10" s="85">
        <f>'Худ.эст.к 4г ч2. К.г. '!E23</f>
        <v>0</v>
      </c>
      <c r="CV10" s="85">
        <f>'Худ.эст.к 4г ч2. К.г. '!F23</f>
        <v>0</v>
      </c>
      <c r="CW10" s="85">
        <f>'Худ.эст.к 4г ч2. К.г. '!G23</f>
        <v>0</v>
      </c>
      <c r="CX10" s="85">
        <f>'Худ.эст.к 4г ч2. К.г. '!H23</f>
        <v>0</v>
      </c>
      <c r="CY10" s="85">
        <f>'Худ.эст.к 4г ч2. К.г. '!I23</f>
        <v>0</v>
      </c>
      <c r="CZ10" s="85">
        <f>'Худ.эст.к 4г ч2. К.г. '!J23</f>
        <v>0</v>
      </c>
      <c r="DA10" s="85">
        <f>'Худ.эст.к 4г ч2. К.г. '!K23</f>
        <v>0</v>
      </c>
      <c r="DB10" s="85" t="str">
        <f>'Худ.эст.к 4г ч2. К.г. '!L23</f>
        <v>*</v>
      </c>
      <c r="DC10" s="85">
        <f>'Худ.эст.к 4г ч2. К.г. '!M23</f>
        <v>0</v>
      </c>
      <c r="DD10" s="85">
        <f>'Худ.эст.к 4г ч2. К.г. '!N23</f>
        <v>0</v>
      </c>
      <c r="DE10" s="85">
        <f>'Худ.эст.к 4г ч2. К.г. '!O23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51" priority="2" operator="containsText" text="0">
      <formula>NOT(ISERROR(SEARCH("0",B9)))</formula>
    </cfRule>
    <cfRule type="containsText" dxfId="150" priority="3" operator="containsText" text="1">
      <formula>NOT(ISERROR(SEARCH("1",B9)))</formula>
    </cfRule>
    <cfRule type="containsText" dxfId="149" priority="4" operator="containsText" text="2">
      <formula>NOT(ISERROR(SEARCH("2",B9)))</formula>
    </cfRule>
  </conditionalFormatting>
  <conditionalFormatting sqref="B9:DE10">
    <cfRule type="cellIs" dxfId="145" priority="1" operator="between">
      <formula>1.8</formula>
      <formula>2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4:DE10"/>
  <sheetViews>
    <sheetView zoomScale="72" zoomScaleNormal="72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Список!B17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4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Н.г.'!E23</f>
        <v>0</v>
      </c>
      <c r="C9" s="85">
        <f>'Реч.разв.к 4г ч1. Н.г.'!F23</f>
        <v>0</v>
      </c>
      <c r="D9" s="85">
        <f>'Реч.разв.к 4г ч1. Н.г.'!G23</f>
        <v>0</v>
      </c>
      <c r="E9" s="85">
        <f>'Реч.разв.к 4г ч1. Н.г.'!H23</f>
        <v>0</v>
      </c>
      <c r="F9" s="85">
        <f>'Реч.разв.к 4г ч1. Н.г.'!I23</f>
        <v>0</v>
      </c>
      <c r="G9" s="85">
        <f>'Реч.разв.к 4г ч1. Н.г.'!J23</f>
        <v>0</v>
      </c>
      <c r="H9" s="85">
        <f>'Реч.разв.к 4г ч1. Н.г.'!K23</f>
        <v>0</v>
      </c>
      <c r="I9" s="85">
        <f>'Реч.разв.к 4г ч1. Н.г.'!L23</f>
        <v>0</v>
      </c>
      <c r="J9" s="85">
        <f>'Реч.разв.к 4г ч1. Н.г.'!M23</f>
        <v>0</v>
      </c>
      <c r="K9" s="85">
        <f>'Реч.разв.к 4г ч1. Н.г.'!N23</f>
        <v>0</v>
      </c>
      <c r="L9" s="85">
        <f>'Реч.разв.к 4г ч1. Н.г.'!O23</f>
        <v>0</v>
      </c>
      <c r="M9" s="85">
        <f>'Реч.разв.к 4г ч2. Н.г.'!E23</f>
        <v>0</v>
      </c>
      <c r="N9" s="85">
        <f>'Реч.разв.к 4г ч2. Н.г.'!F23</f>
        <v>0</v>
      </c>
      <c r="O9" s="85">
        <f>'Реч.разв.к 4г ч2. Н.г.'!G23</f>
        <v>0</v>
      </c>
      <c r="P9" s="85">
        <f>'Реч.разв.к 4г ч2. Н.г.'!H23</f>
        <v>0</v>
      </c>
      <c r="Q9" s="85">
        <f>'Реч.разв.к 4г ч2. Н.г.'!I23</f>
        <v>0</v>
      </c>
      <c r="R9" s="85">
        <f>'Реч.разв.к 4г ч2. Н.г.'!J23</f>
        <v>0</v>
      </c>
      <c r="S9" s="85">
        <f>'Реч.разв.к 4г ч2. Н.г.'!K23</f>
        <v>0</v>
      </c>
      <c r="T9" s="85">
        <f>'Реч.разв.к 4г ч2. Н.г.'!L23</f>
        <v>0</v>
      </c>
      <c r="U9" s="85">
        <f>'Реч.разв.к 4г ч2. Н.г.'!M23</f>
        <v>0</v>
      </c>
      <c r="V9" s="85">
        <f>'Физ.разв. к 4г ч1. Н.г.'!E23</f>
        <v>0</v>
      </c>
      <c r="W9" s="85">
        <f>'Физ.разв. к 4г ч1. Н.г.'!F23</f>
        <v>0</v>
      </c>
      <c r="X9" s="85">
        <f>'Физ.разв. к 4г ч1. Н.г.'!G23</f>
        <v>0</v>
      </c>
      <c r="Y9" s="85">
        <f>'Физ.разв. к 4г ч1. Н.г.'!H23</f>
        <v>0</v>
      </c>
      <c r="Z9" s="85">
        <f>'Физ.разв. к 4г ч1. Н.г.'!I23</f>
        <v>0</v>
      </c>
      <c r="AA9" s="85">
        <f>'Физ.разв. к 4г ч1. Н.г.'!J23</f>
        <v>0</v>
      </c>
      <c r="AB9" s="85">
        <f>'Физ.разв. к 4г ч1. Н.г.'!K23</f>
        <v>0</v>
      </c>
      <c r="AC9" s="85">
        <f>'Физ.разв. к 4г ч1. Н.г.'!L23</f>
        <v>0</v>
      </c>
      <c r="AD9" s="85">
        <f>'Физ.разв. к 4г ч1. Н.г.'!M23</f>
        <v>0</v>
      </c>
      <c r="AE9" s="85" t="str">
        <f>'Физ.разв. к 4г ч1. Н.г.'!N23</f>
        <v>*</v>
      </c>
      <c r="AF9" s="85">
        <f>'Физ.разв. к 4г ч1. Н.г.'!O23</f>
        <v>0</v>
      </c>
      <c r="AG9" s="85">
        <f>'Физ.разв. к 4г ч2. Н.г.'!E23</f>
        <v>0</v>
      </c>
      <c r="AH9" s="85">
        <f>'Физ.разв. к 4г ч2. Н.г.'!F23</f>
        <v>0</v>
      </c>
      <c r="AI9" s="85">
        <f>'Физ.разв. к 4г ч2. Н.г.'!G23</f>
        <v>0</v>
      </c>
      <c r="AJ9" s="85">
        <f>'Физ.разв. к 4г ч2. Н.г.'!H23</f>
        <v>0</v>
      </c>
      <c r="AK9" s="85">
        <f>'Физ.разв. к 4г ч2. Н.г.'!I23</f>
        <v>0</v>
      </c>
      <c r="AL9" s="85">
        <f>'Физ.разв. к 4г ч2. Н.г.'!J23</f>
        <v>0</v>
      </c>
      <c r="AM9" s="85">
        <f>'Физ.разв. к 4г ч2. Н.г.'!K23</f>
        <v>0</v>
      </c>
      <c r="AN9" s="85">
        <f>'Физ.разв. к 4г ч2. Н.г.'!L23</f>
        <v>0</v>
      </c>
      <c r="AO9" s="85">
        <f>'Физ.разв. к 4г ч2. Н.г.'!M23</f>
        <v>0</v>
      </c>
      <c r="AP9" s="85">
        <f>'Соц.ком. к 4г. Н.г.'!E23</f>
        <v>0</v>
      </c>
      <c r="AQ9" s="85">
        <f>'Соц.ком. к 4г. Н.г.'!F23</f>
        <v>0</v>
      </c>
      <c r="AR9" s="85">
        <f>'Соц.ком. к 4г. Н.г.'!G23</f>
        <v>0</v>
      </c>
      <c r="AS9" s="85">
        <f>'Соц.ком. к 4г. Н.г.'!H23</f>
        <v>0</v>
      </c>
      <c r="AT9" s="85">
        <f>'Соц.ком. к 4г. Н.г.'!I23</f>
        <v>0</v>
      </c>
      <c r="AU9" s="85">
        <f>'Соц.ком. к 4г. Н.г.'!J23</f>
        <v>0</v>
      </c>
      <c r="AV9" s="85">
        <f>'Соц.ком. к 4г. Н.г.'!K23</f>
        <v>0</v>
      </c>
      <c r="AW9" s="85">
        <f>'Соц.ком. к 4г. Н.г.'!L23</f>
        <v>0</v>
      </c>
      <c r="AX9" s="85">
        <f>'Соц.ком. к 4г. Н.г.'!M23</f>
        <v>0</v>
      </c>
      <c r="AY9" s="85">
        <f>'Соц.ком. к 4г. Н.г.'!N23</f>
        <v>0</v>
      </c>
      <c r="AZ9" s="85">
        <f>'Соц.ком. к 4г. Н.г.'!O23</f>
        <v>0</v>
      </c>
      <c r="BA9" s="85">
        <f>'Соц.ком. к 4г. Н.г.'!P23</f>
        <v>0</v>
      </c>
      <c r="BB9" s="85">
        <f>'Соц.ком. к 4г. Н.г.'!Q23</f>
        <v>0</v>
      </c>
      <c r="BC9" s="85">
        <f>'Соц.ком. к 4г. Н.г.'!R23</f>
        <v>0</v>
      </c>
      <c r="BD9" s="85">
        <f>'Соц.ком. к 4г. Н.г.'!S23</f>
        <v>0</v>
      </c>
      <c r="BE9" s="85">
        <f>'Соц.ком. к 4г. Н.г.'!T23</f>
        <v>0</v>
      </c>
      <c r="BF9" s="85">
        <f>'Соц.ком. к 4г. Н.г.'!U23</f>
        <v>0</v>
      </c>
      <c r="BG9" s="85">
        <f>'Соц.ком. к 4г. Н.г.'!V23</f>
        <v>0</v>
      </c>
      <c r="BH9" s="85">
        <f>'Соц.ком. к 4г. Н.г.'!W23</f>
        <v>0</v>
      </c>
      <c r="BI9" s="85">
        <f>'Соц.ком. к 4г. Н.г.'!X23</f>
        <v>0</v>
      </c>
      <c r="BJ9" s="85">
        <f>'Позн.разв. к 4г ч1. Н.г.'!E24</f>
        <v>0</v>
      </c>
      <c r="BK9" s="85">
        <f>'Позн.разв. к 4г ч1. Н.г.'!F24</f>
        <v>0</v>
      </c>
      <c r="BL9" s="85">
        <f>'Позн.разв. к 4г ч1. Н.г.'!G24</f>
        <v>0</v>
      </c>
      <c r="BM9" s="85">
        <f>'Позн.разв. к 4г ч1. Н.г.'!H24</f>
        <v>0</v>
      </c>
      <c r="BN9" s="85">
        <f>'Позн.разв. к 4г ч1. Н.г.'!I24</f>
        <v>0</v>
      </c>
      <c r="BO9" s="85">
        <f>'Позн.разв. к 4г ч1. Н.г.'!J24</f>
        <v>0</v>
      </c>
      <c r="BP9" s="85">
        <f>'Позн.разв. к 4г ч1. Н.г.'!K24</f>
        <v>0</v>
      </c>
      <c r="BQ9" s="85">
        <f>'Позн.разв. к 4г ч1. Н.г.'!L24</f>
        <v>0</v>
      </c>
      <c r="BR9" s="85">
        <f>'Позн.разв. к 4г ч1. Н.г.'!M24</f>
        <v>0</v>
      </c>
      <c r="BS9" s="85">
        <f>'Позн.разв. к 4г ч1. Н.г.'!N24</f>
        <v>0</v>
      </c>
      <c r="BT9" s="85">
        <f>'Позн.разв. к 4г ч1. Н.г.'!O24</f>
        <v>0</v>
      </c>
      <c r="BU9" s="85">
        <f>'Позн.разв. к 4г ч1. Н.г.'!P24</f>
        <v>0</v>
      </c>
      <c r="BV9" s="85">
        <f>'Позн.разв. к 4г ч2. Н.г.'!E24</f>
        <v>0</v>
      </c>
      <c r="BW9" s="85">
        <f>'Позн.разв. к 4г ч2. Н.г.'!F24</f>
        <v>0</v>
      </c>
      <c r="BX9" s="85">
        <f>'Позн.разв. к 4г ч2. Н.г.'!G24</f>
        <v>0</v>
      </c>
      <c r="BY9" s="85">
        <f>'Позн.разв. к 4г ч2. Н.г.'!H24</f>
        <v>0</v>
      </c>
      <c r="BZ9" s="85">
        <f>'Позн.разв. к 4г ч2. Н.г.'!I24</f>
        <v>0</v>
      </c>
      <c r="CA9" s="85">
        <f>'Позн.разв. к 4г ч2. Н.г.'!J24</f>
        <v>0</v>
      </c>
      <c r="CB9" s="85">
        <f>'Позн.разв. к 4г ч2. Н.г.'!K24</f>
        <v>0</v>
      </c>
      <c r="CC9" s="85">
        <f>'Позн.разв. к 4г ч2. Н.г.'!L24</f>
        <v>0</v>
      </c>
      <c r="CD9" s="85">
        <f>'Позн.разв. к 4г ч2. Н.г.'!M24</f>
        <v>0</v>
      </c>
      <c r="CE9" s="85">
        <f>'Позн.разв. к 4г ч2. Н.г.'!N24</f>
        <v>0</v>
      </c>
      <c r="CF9" s="85">
        <f>'Позн.разв. к 4г ч2. Н.г.'!O24</f>
        <v>0</v>
      </c>
      <c r="CG9" s="85">
        <f>'Позн.разв. к 4г ч2. Н.г.'!P24</f>
        <v>0</v>
      </c>
      <c r="CH9" s="85">
        <f>'Позн.разв. к 4г ч2. Н.г.'!Q24</f>
        <v>0</v>
      </c>
      <c r="CI9" s="85">
        <f>'Позн.разв. к 4г ч2. Н.г.'!R24</f>
        <v>0</v>
      </c>
      <c r="CJ9" s="85">
        <f>'Худ.эст.к 4г ч1. Н.г.'!E24</f>
        <v>0</v>
      </c>
      <c r="CK9" s="85">
        <f>'Худ.эст.к 4г ч1. Н.г.'!F24</f>
        <v>0</v>
      </c>
      <c r="CL9" s="85">
        <f>'Худ.эст.к 4г ч1. Н.г.'!G24</f>
        <v>0</v>
      </c>
      <c r="CM9" s="85">
        <f>'Худ.эст.к 4г ч1. Н.г.'!H24</f>
        <v>0</v>
      </c>
      <c r="CN9" s="85">
        <f>'Худ.эст.к 4г ч1. Н.г.'!I24</f>
        <v>0</v>
      </c>
      <c r="CO9" s="85">
        <f>'Худ.эст.к 4г ч1. Н.г.'!J24</f>
        <v>0</v>
      </c>
      <c r="CP9" s="85">
        <f>'Худ.эст.к 4г ч1. Н.г.'!K24</f>
        <v>0</v>
      </c>
      <c r="CQ9" s="85">
        <f>'Худ.эст.к 4г ч1. Н.г.'!L24</f>
        <v>0</v>
      </c>
      <c r="CR9" s="85">
        <f>'Худ.эст.к 4г ч1. Н.г.'!M24</f>
        <v>0</v>
      </c>
      <c r="CS9" s="85">
        <f>'Худ.эст.к 4г ч1. Н.г.'!N24</f>
        <v>0</v>
      </c>
      <c r="CT9" s="85" t="str">
        <f>'Худ.эст.к 4г ч1. Н.г.'!O24</f>
        <v>*</v>
      </c>
      <c r="CU9" s="85">
        <f>'Худ.эст.к 4г ч2. Н.г.'!E24</f>
        <v>0</v>
      </c>
      <c r="CV9" s="85">
        <f>'Худ.эст.к 4г ч2. Н.г.'!F24</f>
        <v>0</v>
      </c>
      <c r="CW9" s="85">
        <f>'Худ.эст.к 4г ч2. Н.г.'!G24</f>
        <v>0</v>
      </c>
      <c r="CX9" s="85">
        <f>'Худ.эст.к 4г ч2. Н.г.'!H24</f>
        <v>0</v>
      </c>
      <c r="CY9" s="85">
        <f>'Худ.эст.к 4г ч2. Н.г.'!I24</f>
        <v>0</v>
      </c>
      <c r="CZ9" s="85">
        <f>'Худ.эст.к 4г ч2. Н.г.'!J24</f>
        <v>0</v>
      </c>
      <c r="DA9" s="85">
        <f>'Худ.эст.к 4г ч2. Н.г.'!K24</f>
        <v>0</v>
      </c>
      <c r="DB9" s="85" t="str">
        <f>'Худ.эст.к 4г ч2. Н.г.'!L24</f>
        <v>*</v>
      </c>
      <c r="DC9" s="85">
        <f>'Худ.эст.к 4г ч2. Н.г.'!M24</f>
        <v>0</v>
      </c>
      <c r="DD9" s="85">
        <f>'Худ.эст.к 4г ч2. Н.г.'!N24</f>
        <v>0</v>
      </c>
      <c r="DE9" s="85">
        <f>'Худ.эст.к 4г ч2. Н.г.'!O24</f>
        <v>0</v>
      </c>
    </row>
    <row r="10" spans="1:109" ht="15" thickBot="1">
      <c r="A10" s="13" t="s">
        <v>224</v>
      </c>
      <c r="B10" s="85">
        <f>'Реч.разв.к 4г ч1. К.г. '!E23</f>
        <v>0</v>
      </c>
      <c r="C10" s="85">
        <f>'Реч.разв.к 4г ч1. К.г. '!F23</f>
        <v>0</v>
      </c>
      <c r="D10" s="85">
        <f>'Реч.разв.к 4г ч1. К.г. '!G23</f>
        <v>0</v>
      </c>
      <c r="E10" s="85">
        <f>'Реч.разв.к 4г ч1. К.г. '!H23</f>
        <v>0</v>
      </c>
      <c r="F10" s="85">
        <f>'Реч.разв.к 4г ч1. К.г. '!I23</f>
        <v>0</v>
      </c>
      <c r="G10" s="85">
        <f>'Реч.разв.к 4г ч1. К.г. '!J23</f>
        <v>0</v>
      </c>
      <c r="H10" s="85">
        <f>'Реч.разв.к 4г ч1. К.г. '!K23</f>
        <v>0</v>
      </c>
      <c r="I10" s="85">
        <f>'Реч.разв.к 4г ч1. К.г. '!L23</f>
        <v>0</v>
      </c>
      <c r="J10" s="85">
        <f>'Реч.разв.к 4г ч1. К.г. '!M23</f>
        <v>0</v>
      </c>
      <c r="K10" s="85">
        <f>'Реч.разв.к 4г ч1. К.г. '!N23</f>
        <v>0</v>
      </c>
      <c r="L10" s="85">
        <f>'Реч.разв.к 4г ч1. К.г. '!O23</f>
        <v>0</v>
      </c>
      <c r="M10" s="85">
        <f>'Реч.разв.к 4г ч2 . К.г.'!E23</f>
        <v>0</v>
      </c>
      <c r="N10" s="85">
        <f>'Реч.разв.к 4г ч2 . К.г.'!F23</f>
        <v>0</v>
      </c>
      <c r="O10" s="85">
        <f>'Реч.разв.к 4г ч2 . К.г.'!G23</f>
        <v>0</v>
      </c>
      <c r="P10" s="85">
        <f>'Реч.разв.к 4г ч2 . К.г.'!H23</f>
        <v>0</v>
      </c>
      <c r="Q10" s="85">
        <f>'Реч.разв.к 4г ч2 . К.г.'!I23</f>
        <v>0</v>
      </c>
      <c r="R10" s="85">
        <f>'Реч.разв.к 4г ч2 . К.г.'!J23</f>
        <v>0</v>
      </c>
      <c r="S10" s="85">
        <f>'Реч.разв.к 4г ч2 . К.г.'!K23</f>
        <v>0</v>
      </c>
      <c r="T10" s="85">
        <f>'Реч.разв.к 4г ч2 . К.г.'!L23</f>
        <v>0</v>
      </c>
      <c r="U10" s="85">
        <f>'Реч.разв.к 4г ч2 . К.г.'!M23</f>
        <v>0</v>
      </c>
      <c r="V10" s="85">
        <f>'Физ.разв. к 4г ч1. К.г. '!E23</f>
        <v>0</v>
      </c>
      <c r="W10" s="85">
        <f>'Физ.разв. к 4г ч1. К.г. '!F23</f>
        <v>0</v>
      </c>
      <c r="X10" s="85">
        <f>'Физ.разв. к 4г ч1. К.г. '!G23</f>
        <v>0</v>
      </c>
      <c r="Y10" s="85">
        <f>'Физ.разв. к 4г ч1. К.г. '!H23</f>
        <v>0</v>
      </c>
      <c r="Z10" s="85">
        <f>'Физ.разв. к 4г ч1. К.г. '!I23</f>
        <v>0</v>
      </c>
      <c r="AA10" s="85">
        <f>'Физ.разв. к 4г ч1. К.г. '!J23</f>
        <v>0</v>
      </c>
      <c r="AB10" s="85">
        <f>'Физ.разв. к 4г ч1. К.г. '!K23</f>
        <v>0</v>
      </c>
      <c r="AC10" s="85">
        <f>'Физ.разв. к 4г ч1. К.г. '!L23</f>
        <v>0</v>
      </c>
      <c r="AD10" s="85">
        <f>'Физ.разв. к 4г ч1. К.г. '!M23</f>
        <v>0</v>
      </c>
      <c r="AE10" s="85" t="str">
        <f>'Физ.разв. к 4г ч1. К.г. '!N23</f>
        <v>*</v>
      </c>
      <c r="AF10" s="85">
        <f>'Физ.разв. к 4г ч1. К.г. '!O23</f>
        <v>0</v>
      </c>
      <c r="AG10" s="85">
        <f>'Физ.разв. к 4г ч2. К.г. '!E23</f>
        <v>0</v>
      </c>
      <c r="AH10" s="85">
        <f>'Физ.разв. к 4г ч2. К.г. '!F23</f>
        <v>0</v>
      </c>
      <c r="AI10" s="85">
        <f>'Физ.разв. к 4г ч2. К.г. '!G23</f>
        <v>0</v>
      </c>
      <c r="AJ10" s="85">
        <f>'Физ.разв. к 4г ч2. К.г. '!H23</f>
        <v>0</v>
      </c>
      <c r="AK10" s="85">
        <f>'Физ.разв. к 4г ч2. К.г. '!I23</f>
        <v>0</v>
      </c>
      <c r="AL10" s="85">
        <f>'Физ.разв. к 4г ч2. К.г. '!J23</f>
        <v>0</v>
      </c>
      <c r="AM10" s="85">
        <f>'Физ.разв. к 4г ч2. К.г. '!K23</f>
        <v>0</v>
      </c>
      <c r="AN10" s="85">
        <f>'Физ.разв. к 4г ч2. К.г. '!L23</f>
        <v>0</v>
      </c>
      <c r="AO10" s="85">
        <f>'Физ.разв. к 4г ч2. К.г. '!M23</f>
        <v>0</v>
      </c>
      <c r="AP10" s="85">
        <f>'Соц.ком. к 4г. К.г. '!E23</f>
        <v>0</v>
      </c>
      <c r="AQ10" s="85">
        <f>'Соц.ком. к 4г. К.г. '!F23</f>
        <v>0</v>
      </c>
      <c r="AR10" s="85">
        <f>'Соц.ком. к 4г. К.г. '!G23</f>
        <v>0</v>
      </c>
      <c r="AS10" s="85">
        <f>'Соц.ком. к 4г. К.г. '!H23</f>
        <v>0</v>
      </c>
      <c r="AT10" s="85">
        <f>'Соц.ком. к 4г. К.г. '!I23</f>
        <v>0</v>
      </c>
      <c r="AU10" s="85">
        <f>'Соц.ком. к 4г. К.г. '!J23</f>
        <v>0</v>
      </c>
      <c r="AV10" s="85">
        <f>'Соц.ком. к 4г. К.г. '!K23</f>
        <v>0</v>
      </c>
      <c r="AW10" s="85">
        <f>'Соц.ком. к 4г. К.г. '!L23</f>
        <v>0</v>
      </c>
      <c r="AX10" s="85">
        <f>'Соц.ком. к 4г. К.г. '!M23</f>
        <v>0</v>
      </c>
      <c r="AY10" s="85">
        <f>'Соц.ком. к 4г. К.г. '!N23</f>
        <v>0</v>
      </c>
      <c r="AZ10" s="85">
        <f>'Соц.ком. к 4г. К.г. '!O23</f>
        <v>0</v>
      </c>
      <c r="BA10" s="85">
        <f>'Соц.ком. к 4г. К.г. '!P23</f>
        <v>0</v>
      </c>
      <c r="BB10" s="85">
        <f>'Соц.ком. к 4г. К.г. '!Q23</f>
        <v>0</v>
      </c>
      <c r="BC10" s="85">
        <f>'Соц.ком. к 4г. К.г. '!R23</f>
        <v>0</v>
      </c>
      <c r="BD10" s="85">
        <f>'Соц.ком. к 4г. К.г. '!S23</f>
        <v>0</v>
      </c>
      <c r="BE10" s="85">
        <f>'Соц.ком. к 4г. К.г. '!T23</f>
        <v>0</v>
      </c>
      <c r="BF10" s="85">
        <f>'Соц.ком. к 4г. К.г. '!U23</f>
        <v>0</v>
      </c>
      <c r="BG10" s="85">
        <f>'Соц.ком. к 4г. К.г. '!V23</f>
        <v>0</v>
      </c>
      <c r="BH10" s="85">
        <f>'Соц.ком. к 4г. К.г. '!W23</f>
        <v>0</v>
      </c>
      <c r="BI10" s="85">
        <f>'Соц.ком. к 4г. К.г. '!X23</f>
        <v>0</v>
      </c>
      <c r="BJ10" s="85">
        <f>'Позн.разв. к 4г ч1. К.г. '!E24</f>
        <v>0</v>
      </c>
      <c r="BK10" s="85">
        <f>'Позн.разв. к 4г ч1. К.г. '!F24</f>
        <v>0</v>
      </c>
      <c r="BL10" s="85">
        <f>'Позн.разв. к 4г ч1. К.г. '!G24</f>
        <v>0</v>
      </c>
      <c r="BM10" s="85">
        <f>'Позн.разв. к 4г ч1. К.г. '!H24</f>
        <v>0</v>
      </c>
      <c r="BN10" s="85">
        <f>'Позн.разв. к 4г ч1. К.г. '!I24</f>
        <v>0</v>
      </c>
      <c r="BO10" s="85">
        <f>'Позн.разв. к 4г ч1. К.г. '!J24</f>
        <v>0</v>
      </c>
      <c r="BP10" s="85">
        <f>'Позн.разв. к 4г ч1. К.г. '!K24</f>
        <v>0</v>
      </c>
      <c r="BQ10" s="85">
        <f>'Позн.разв. к 4г ч1. К.г. '!L24</f>
        <v>0</v>
      </c>
      <c r="BR10" s="85">
        <f>'Позн.разв. к 4г ч1. К.г. '!M24</f>
        <v>0</v>
      </c>
      <c r="BS10" s="85">
        <f>'Позн.разв. к 4г ч1. К.г. '!N24</f>
        <v>0</v>
      </c>
      <c r="BT10" s="85">
        <f>'Позн.разв. к 4г ч1. К.г. '!O24</f>
        <v>0</v>
      </c>
      <c r="BU10" s="85">
        <f>'Позн.разв. к 4г ч1. К.г. '!P24</f>
        <v>0</v>
      </c>
      <c r="BV10" s="85">
        <f>'Позн.разв. к 4г ч2 .К.г.'!E24</f>
        <v>0</v>
      </c>
      <c r="BW10" s="85">
        <f>'Позн.разв. к 4г ч2 .К.г.'!F24</f>
        <v>0</v>
      </c>
      <c r="BX10" s="85">
        <f>'Позн.разв. к 4г ч2 .К.г.'!G24</f>
        <v>0</v>
      </c>
      <c r="BY10" s="85">
        <f>'Позн.разв. к 4г ч2 .К.г.'!H24</f>
        <v>0</v>
      </c>
      <c r="BZ10" s="85">
        <f>'Позн.разв. к 4г ч2 .К.г.'!I24</f>
        <v>0</v>
      </c>
      <c r="CA10" s="85">
        <f>'Позн.разв. к 4г ч2 .К.г.'!J24</f>
        <v>0</v>
      </c>
      <c r="CB10" s="85">
        <f>'Позн.разв. к 4г ч2 .К.г.'!K24</f>
        <v>0</v>
      </c>
      <c r="CC10" s="85">
        <f>'Позн.разв. к 4г ч2 .К.г.'!L24</f>
        <v>0</v>
      </c>
      <c r="CD10" s="85">
        <f>'Позн.разв. к 4г ч2 .К.г.'!M24</f>
        <v>0</v>
      </c>
      <c r="CE10" s="85">
        <f>'Позн.разв. к 4г ч2 .К.г.'!N24</f>
        <v>0</v>
      </c>
      <c r="CF10" s="85">
        <f>'Позн.разв. к 4г ч2 .К.г.'!O24</f>
        <v>0</v>
      </c>
      <c r="CG10" s="85">
        <f>'Позн.разв. к 4г ч2 .К.г.'!P24</f>
        <v>0</v>
      </c>
      <c r="CH10" s="85">
        <f>'Позн.разв. к 4г ч2 .К.г.'!Q24</f>
        <v>0</v>
      </c>
      <c r="CI10" s="85">
        <f>'Позн.разв. к 4г ч2 .К.г.'!R24</f>
        <v>0</v>
      </c>
      <c r="CJ10" s="85">
        <f>'Худ.эст.к 4г ч1. К.г. '!E24</f>
        <v>0</v>
      </c>
      <c r="CK10" s="85">
        <f>'Худ.эст.к 4г ч1. К.г. '!F24</f>
        <v>0</v>
      </c>
      <c r="CL10" s="85">
        <f>'Худ.эст.к 4г ч1. К.г. '!G24</f>
        <v>0</v>
      </c>
      <c r="CM10" s="85">
        <f>'Худ.эст.к 4г ч1. К.г. '!H24</f>
        <v>0</v>
      </c>
      <c r="CN10" s="85">
        <f>'Худ.эст.к 4г ч1. К.г. '!I24</f>
        <v>0</v>
      </c>
      <c r="CO10" s="85">
        <f>'Худ.эст.к 4г ч1. К.г. '!J24</f>
        <v>0</v>
      </c>
      <c r="CP10" s="85">
        <f>'Худ.эст.к 4г ч1. К.г. '!K24</f>
        <v>0</v>
      </c>
      <c r="CQ10" s="85">
        <f>'Худ.эст.к 4г ч1. К.г. '!L24</f>
        <v>0</v>
      </c>
      <c r="CR10" s="85">
        <f>'Худ.эст.к 4г ч1. К.г. '!M24</f>
        <v>0</v>
      </c>
      <c r="CS10" s="85">
        <f>'Худ.эст.к 4г ч1. К.г. '!N24</f>
        <v>0</v>
      </c>
      <c r="CT10" s="85" t="str">
        <f>'Худ.эст.к 4г ч1. К.г. '!O24</f>
        <v>*</v>
      </c>
      <c r="CU10" s="85">
        <f>'Худ.эст.к 4г ч2. К.г. '!E24</f>
        <v>0</v>
      </c>
      <c r="CV10" s="85">
        <f>'Худ.эст.к 4г ч2. К.г. '!F24</f>
        <v>0</v>
      </c>
      <c r="CW10" s="85">
        <f>'Худ.эст.к 4г ч2. К.г. '!G24</f>
        <v>0</v>
      </c>
      <c r="CX10" s="85">
        <f>'Худ.эст.к 4г ч2. К.г. '!H24</f>
        <v>0</v>
      </c>
      <c r="CY10" s="85">
        <f>'Худ.эст.к 4г ч2. К.г. '!I24</f>
        <v>0</v>
      </c>
      <c r="CZ10" s="85">
        <f>'Худ.эст.к 4г ч2. К.г. '!J24</f>
        <v>0</v>
      </c>
      <c r="DA10" s="85">
        <f>'Худ.эст.к 4г ч2. К.г. '!K24</f>
        <v>0</v>
      </c>
      <c r="DB10" s="85" t="str">
        <f>'Худ.эст.к 4г ч2. К.г. '!L24</f>
        <v>*</v>
      </c>
      <c r="DC10" s="85">
        <f>'Худ.эст.к 4г ч2. К.г. '!M24</f>
        <v>0</v>
      </c>
      <c r="DD10" s="85">
        <f>'Худ.эст.к 4г ч2. К.г. '!N24</f>
        <v>0</v>
      </c>
      <c r="DE10" s="85">
        <f>'Худ.эст.к 4г ч2. К.г. '!O24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43" priority="2" operator="containsText" text="0">
      <formula>NOT(ISERROR(SEARCH("0",B9)))</formula>
    </cfRule>
    <cfRule type="containsText" dxfId="142" priority="3" operator="containsText" text="1">
      <formula>NOT(ISERROR(SEARCH("1",B9)))</formula>
    </cfRule>
    <cfRule type="containsText" dxfId="141" priority="4" operator="containsText" text="2">
      <formula>NOT(ISERROR(SEARCH("2",B9)))</formula>
    </cfRule>
  </conditionalFormatting>
  <conditionalFormatting sqref="B9:DE10">
    <cfRule type="cellIs" dxfId="137" priority="1" operator="between">
      <formula>1.8</formula>
      <formula>2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4:DE10"/>
  <sheetViews>
    <sheetView zoomScale="69" zoomScaleNormal="69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Список!B18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5.2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Н.г.'!E24</f>
        <v>0</v>
      </c>
      <c r="C9" s="85">
        <f>'Реч.разв.к 4г ч1. Н.г.'!F24</f>
        <v>0</v>
      </c>
      <c r="D9" s="85">
        <f>'Реч.разв.к 4г ч1. Н.г.'!G24</f>
        <v>0</v>
      </c>
      <c r="E9" s="85">
        <f>'Реч.разв.к 4г ч1. Н.г.'!H24</f>
        <v>0</v>
      </c>
      <c r="F9" s="85">
        <f>'Реч.разв.к 4г ч1. Н.г.'!I24</f>
        <v>0</v>
      </c>
      <c r="G9" s="85">
        <f>'Реч.разв.к 4г ч1. Н.г.'!J24</f>
        <v>0</v>
      </c>
      <c r="H9" s="85">
        <f>'Реч.разв.к 4г ч1. Н.г.'!K24</f>
        <v>0</v>
      </c>
      <c r="I9" s="85">
        <f>'Реч.разв.к 4г ч1. Н.г.'!L24</f>
        <v>0</v>
      </c>
      <c r="J9" s="85">
        <f>'Реч.разв.к 4г ч1. Н.г.'!M24</f>
        <v>0</v>
      </c>
      <c r="K9" s="85">
        <f>'Реч.разв.к 4г ч1. Н.г.'!N24</f>
        <v>0</v>
      </c>
      <c r="L9" s="85">
        <f>'Реч.разв.к 4г ч1. Н.г.'!O24</f>
        <v>0</v>
      </c>
      <c r="M9" s="85">
        <f>'Реч.разв.к 4г ч2. Н.г.'!E24</f>
        <v>0</v>
      </c>
      <c r="N9" s="85">
        <f>'Реч.разв.к 4г ч2. Н.г.'!F24</f>
        <v>0</v>
      </c>
      <c r="O9" s="85">
        <f>'Реч.разв.к 4г ч2. Н.г.'!G24</f>
        <v>0</v>
      </c>
      <c r="P9" s="85">
        <f>'Реч.разв.к 4г ч2. Н.г.'!H24</f>
        <v>0</v>
      </c>
      <c r="Q9" s="85">
        <f>'Реч.разв.к 4г ч2. Н.г.'!I24</f>
        <v>0</v>
      </c>
      <c r="R9" s="85">
        <f>'Реч.разв.к 4г ч2. Н.г.'!J24</f>
        <v>0</v>
      </c>
      <c r="S9" s="85">
        <f>'Реч.разв.к 4г ч2. Н.г.'!K24</f>
        <v>0</v>
      </c>
      <c r="T9" s="85">
        <f>'Реч.разв.к 4г ч2. Н.г.'!L24</f>
        <v>0</v>
      </c>
      <c r="U9" s="85">
        <f>'Реч.разв.к 4г ч2. Н.г.'!M24</f>
        <v>0</v>
      </c>
      <c r="V9" s="85">
        <f>'Физ.разв. к 4г ч1. Н.г.'!E24</f>
        <v>0</v>
      </c>
      <c r="W9" s="85">
        <f>'Физ.разв. к 4г ч1. Н.г.'!F24</f>
        <v>0</v>
      </c>
      <c r="X9" s="85">
        <f>'Физ.разв. к 4г ч1. Н.г.'!G24</f>
        <v>0</v>
      </c>
      <c r="Y9" s="85">
        <f>'Физ.разв. к 4г ч1. Н.г.'!H24</f>
        <v>0</v>
      </c>
      <c r="Z9" s="85">
        <f>'Физ.разв. к 4г ч1. Н.г.'!I24</f>
        <v>0</v>
      </c>
      <c r="AA9" s="85">
        <f>'Физ.разв. к 4г ч1. Н.г.'!J24</f>
        <v>0</v>
      </c>
      <c r="AB9" s="85">
        <f>'Физ.разв. к 4г ч1. Н.г.'!K24</f>
        <v>0</v>
      </c>
      <c r="AC9" s="85">
        <f>'Физ.разв. к 4г ч1. Н.г.'!L24</f>
        <v>0</v>
      </c>
      <c r="AD9" s="85">
        <f>'Физ.разв. к 4г ч1. Н.г.'!M24</f>
        <v>0</v>
      </c>
      <c r="AE9" s="85" t="str">
        <f>'Физ.разв. к 4г ч1. Н.г.'!N24</f>
        <v>*</v>
      </c>
      <c r="AF9" s="85">
        <f>'Физ.разв. к 4г ч1. Н.г.'!O24</f>
        <v>0</v>
      </c>
      <c r="AG9" s="85">
        <f>'Физ.разв. к 4г ч2. Н.г.'!E24</f>
        <v>0</v>
      </c>
      <c r="AH9" s="85">
        <f>'Физ.разв. к 4г ч2. Н.г.'!F24</f>
        <v>0</v>
      </c>
      <c r="AI9" s="85">
        <f>'Физ.разв. к 4г ч2. Н.г.'!G24</f>
        <v>0</v>
      </c>
      <c r="AJ9" s="85">
        <f>'Физ.разв. к 4г ч2. Н.г.'!H24</f>
        <v>0</v>
      </c>
      <c r="AK9" s="85">
        <f>'Физ.разв. к 4г ч2. Н.г.'!I24</f>
        <v>0</v>
      </c>
      <c r="AL9" s="85">
        <f>'Физ.разв. к 4г ч2. Н.г.'!J24</f>
        <v>0</v>
      </c>
      <c r="AM9" s="85">
        <f>'Физ.разв. к 4г ч2. Н.г.'!K24</f>
        <v>0</v>
      </c>
      <c r="AN9" s="85">
        <f>'Физ.разв. к 4г ч2. Н.г.'!L24</f>
        <v>0</v>
      </c>
      <c r="AO9" s="85">
        <f>'Физ.разв. к 4г ч2. Н.г.'!M24</f>
        <v>0</v>
      </c>
      <c r="AP9" s="85">
        <f>'Соц.ком. к 4г. Н.г.'!E24</f>
        <v>0</v>
      </c>
      <c r="AQ9" s="85">
        <f>'Соц.ком. к 4г. Н.г.'!F24</f>
        <v>0</v>
      </c>
      <c r="AR9" s="85">
        <f>'Соц.ком. к 4г. Н.г.'!G24</f>
        <v>0</v>
      </c>
      <c r="AS9" s="85">
        <f>'Соц.ком. к 4г. Н.г.'!H24</f>
        <v>0</v>
      </c>
      <c r="AT9" s="85">
        <f>'Соц.ком. к 4г. Н.г.'!I24</f>
        <v>0</v>
      </c>
      <c r="AU9" s="85">
        <f>'Соц.ком. к 4г. Н.г.'!J24</f>
        <v>0</v>
      </c>
      <c r="AV9" s="85">
        <f>'Соц.ком. к 4г. Н.г.'!K24</f>
        <v>0</v>
      </c>
      <c r="AW9" s="85">
        <f>'Соц.ком. к 4г. Н.г.'!L24</f>
        <v>0</v>
      </c>
      <c r="AX9" s="85">
        <f>'Соц.ком. к 4г. Н.г.'!M24</f>
        <v>0</v>
      </c>
      <c r="AY9" s="85">
        <f>'Соц.ком. к 4г. Н.г.'!N24</f>
        <v>0</v>
      </c>
      <c r="AZ9" s="85">
        <f>'Соц.ком. к 4г. Н.г.'!O24</f>
        <v>0</v>
      </c>
      <c r="BA9" s="85">
        <f>'Соц.ком. к 4г. Н.г.'!P24</f>
        <v>0</v>
      </c>
      <c r="BB9" s="85">
        <f>'Соц.ком. к 4г. Н.г.'!Q24</f>
        <v>0</v>
      </c>
      <c r="BC9" s="85">
        <f>'Соц.ком. к 4г. Н.г.'!R24</f>
        <v>0</v>
      </c>
      <c r="BD9" s="85">
        <f>'Соц.ком. к 4г. Н.г.'!S24</f>
        <v>0</v>
      </c>
      <c r="BE9" s="85">
        <f>'Соц.ком. к 4г. Н.г.'!T24</f>
        <v>0</v>
      </c>
      <c r="BF9" s="85">
        <f>'Соц.ком. к 4г. Н.г.'!U24</f>
        <v>0</v>
      </c>
      <c r="BG9" s="85">
        <f>'Соц.ком. к 4г. Н.г.'!V24</f>
        <v>0</v>
      </c>
      <c r="BH9" s="85">
        <f>'Соц.ком. к 4г. Н.г.'!W24</f>
        <v>0</v>
      </c>
      <c r="BI9" s="85">
        <f>'Соц.ком. к 4г. Н.г.'!X24</f>
        <v>0</v>
      </c>
      <c r="BJ9" s="85">
        <f>'Позн.разв. к 4г ч1. Н.г.'!E25</f>
        <v>0</v>
      </c>
      <c r="BK9" s="85">
        <f>'Позн.разв. к 4г ч1. Н.г.'!F25</f>
        <v>0</v>
      </c>
      <c r="BL9" s="85">
        <f>'Позн.разв. к 4г ч1. Н.г.'!G25</f>
        <v>0</v>
      </c>
      <c r="BM9" s="85">
        <f>'Позн.разв. к 4г ч1. Н.г.'!H25</f>
        <v>0</v>
      </c>
      <c r="BN9" s="85">
        <f>'Позн.разв. к 4г ч1. Н.г.'!I25</f>
        <v>0</v>
      </c>
      <c r="BO9" s="85">
        <f>'Позн.разв. к 4г ч1. Н.г.'!J25</f>
        <v>0</v>
      </c>
      <c r="BP9" s="85">
        <f>'Позн.разв. к 4г ч1. Н.г.'!K25</f>
        <v>0</v>
      </c>
      <c r="BQ9" s="85">
        <f>'Позн.разв. к 4г ч1. Н.г.'!L25</f>
        <v>0</v>
      </c>
      <c r="BR9" s="85">
        <f>'Позн.разв. к 4г ч1. Н.г.'!M25</f>
        <v>0</v>
      </c>
      <c r="BS9" s="85">
        <f>'Позн.разв. к 4г ч1. Н.г.'!N25</f>
        <v>0</v>
      </c>
      <c r="BT9" s="85">
        <f>'Позн.разв. к 4г ч1. Н.г.'!O25</f>
        <v>0</v>
      </c>
      <c r="BU9" s="85">
        <f>'Позн.разв. к 4г ч1. Н.г.'!P25</f>
        <v>0</v>
      </c>
      <c r="BV9" s="85">
        <f>'Позн.разв. к 4г ч2. Н.г.'!E25</f>
        <v>0</v>
      </c>
      <c r="BW9" s="85">
        <f>'Позн.разв. к 4г ч2. Н.г.'!F25</f>
        <v>0</v>
      </c>
      <c r="BX9" s="85">
        <f>'Позн.разв. к 4г ч2. Н.г.'!G25</f>
        <v>0</v>
      </c>
      <c r="BY9" s="85">
        <f>'Позн.разв. к 4г ч2. Н.г.'!H25</f>
        <v>0</v>
      </c>
      <c r="BZ9" s="85">
        <f>'Позн.разв. к 4г ч2. Н.г.'!I25</f>
        <v>0</v>
      </c>
      <c r="CA9" s="85">
        <f>'Позн.разв. к 4г ч2. Н.г.'!J25</f>
        <v>0</v>
      </c>
      <c r="CB9" s="85">
        <f>'Позн.разв. к 4г ч2. Н.г.'!K25</f>
        <v>0</v>
      </c>
      <c r="CC9" s="85">
        <f>'Позн.разв. к 4г ч2. Н.г.'!L25</f>
        <v>0</v>
      </c>
      <c r="CD9" s="85">
        <f>'Позн.разв. к 4г ч2. Н.г.'!M25</f>
        <v>0</v>
      </c>
      <c r="CE9" s="85">
        <f>'Позн.разв. к 4г ч2. Н.г.'!N25</f>
        <v>0</v>
      </c>
      <c r="CF9" s="85">
        <f>'Позн.разв. к 4г ч2. Н.г.'!O25</f>
        <v>0</v>
      </c>
      <c r="CG9" s="85">
        <f>'Позн.разв. к 4г ч2. Н.г.'!P25</f>
        <v>0</v>
      </c>
      <c r="CH9" s="85">
        <f>'Позн.разв. к 4г ч2. Н.г.'!Q25</f>
        <v>0</v>
      </c>
      <c r="CI9" s="85">
        <f>'Позн.разв. к 4г ч2. Н.г.'!R25</f>
        <v>0</v>
      </c>
      <c r="CJ9" s="85">
        <f>'Худ.эст.к 4г ч1. Н.г.'!E25</f>
        <v>0</v>
      </c>
      <c r="CK9" s="85">
        <f>'Худ.эст.к 4г ч1. Н.г.'!F25</f>
        <v>0</v>
      </c>
      <c r="CL9" s="85">
        <f>'Худ.эст.к 4г ч1. Н.г.'!G25</f>
        <v>0</v>
      </c>
      <c r="CM9" s="85">
        <f>'Худ.эст.к 4г ч1. Н.г.'!H25</f>
        <v>0</v>
      </c>
      <c r="CN9" s="85">
        <f>'Худ.эст.к 4г ч1. Н.г.'!I25</f>
        <v>0</v>
      </c>
      <c r="CO9" s="85">
        <f>'Худ.эст.к 4г ч1. Н.г.'!J25</f>
        <v>0</v>
      </c>
      <c r="CP9" s="85">
        <f>'Худ.эст.к 4г ч1. Н.г.'!K25</f>
        <v>0</v>
      </c>
      <c r="CQ9" s="85">
        <f>'Худ.эст.к 4г ч1. Н.г.'!L25</f>
        <v>0</v>
      </c>
      <c r="CR9" s="85">
        <f>'Худ.эст.к 4г ч1. Н.г.'!M25</f>
        <v>0</v>
      </c>
      <c r="CS9" s="85">
        <f>'Худ.эст.к 4г ч1. Н.г.'!N25</f>
        <v>0</v>
      </c>
      <c r="CT9" s="85" t="str">
        <f>'Худ.эст.к 4г ч1. Н.г.'!O25</f>
        <v>*</v>
      </c>
      <c r="CU9" s="85">
        <f>'Худ.эст.к 4г ч2. Н.г.'!E25</f>
        <v>0</v>
      </c>
      <c r="CV9" s="85">
        <f>'Худ.эст.к 4г ч2. Н.г.'!F25</f>
        <v>0</v>
      </c>
      <c r="CW9" s="85">
        <f>'Худ.эст.к 4г ч2. Н.г.'!G25</f>
        <v>0</v>
      </c>
      <c r="CX9" s="85">
        <f>'Худ.эст.к 4г ч2. Н.г.'!H25</f>
        <v>0</v>
      </c>
      <c r="CY9" s="85">
        <f>'Худ.эст.к 4г ч2. Н.г.'!I25</f>
        <v>0</v>
      </c>
      <c r="CZ9" s="85">
        <f>'Худ.эст.к 4г ч2. Н.г.'!J25</f>
        <v>0</v>
      </c>
      <c r="DA9" s="85">
        <f>'Худ.эст.к 4г ч2. Н.г.'!K25</f>
        <v>0</v>
      </c>
      <c r="DB9" s="85" t="str">
        <f>'Худ.эст.к 4г ч2. Н.г.'!L25</f>
        <v>*</v>
      </c>
      <c r="DC9" s="85">
        <f>'Худ.эст.к 4г ч2. Н.г.'!M25</f>
        <v>0</v>
      </c>
      <c r="DD9" s="85">
        <f>'Худ.эст.к 4г ч2. Н.г.'!N25</f>
        <v>0</v>
      </c>
      <c r="DE9" s="85">
        <f>'Худ.эст.к 4г ч2. Н.г.'!O25</f>
        <v>0</v>
      </c>
    </row>
    <row r="10" spans="1:109" ht="15" thickBot="1">
      <c r="A10" s="13" t="s">
        <v>224</v>
      </c>
      <c r="B10" s="85">
        <f>'Реч.разв.к 4г ч1. К.г. '!E24</f>
        <v>0</v>
      </c>
      <c r="C10" s="85">
        <f>'Реч.разв.к 4г ч1. К.г. '!F24</f>
        <v>0</v>
      </c>
      <c r="D10" s="85">
        <f>'Реч.разв.к 4г ч1. К.г. '!G24</f>
        <v>0</v>
      </c>
      <c r="E10" s="85">
        <f>'Реч.разв.к 4г ч1. К.г. '!H24</f>
        <v>0</v>
      </c>
      <c r="F10" s="85">
        <f>'Реч.разв.к 4г ч1. К.г. '!I24</f>
        <v>0</v>
      </c>
      <c r="G10" s="85">
        <f>'Реч.разв.к 4г ч1. К.г. '!J24</f>
        <v>0</v>
      </c>
      <c r="H10" s="85">
        <f>'Реч.разв.к 4г ч1. К.г. '!K24</f>
        <v>0</v>
      </c>
      <c r="I10" s="85">
        <f>'Реч.разв.к 4г ч1. К.г. '!L24</f>
        <v>0</v>
      </c>
      <c r="J10" s="85">
        <f>'Реч.разв.к 4г ч1. К.г. '!M24</f>
        <v>0</v>
      </c>
      <c r="K10" s="85">
        <f>'Реч.разв.к 4г ч1. К.г. '!N24</f>
        <v>0</v>
      </c>
      <c r="L10" s="85">
        <f>'Реч.разв.к 4г ч1. К.г. '!O24</f>
        <v>0</v>
      </c>
      <c r="M10" s="85">
        <f>'Реч.разв.к 4г ч2 . К.г.'!E24</f>
        <v>0</v>
      </c>
      <c r="N10" s="85">
        <f>'Реч.разв.к 4г ч2 . К.г.'!F24</f>
        <v>0</v>
      </c>
      <c r="O10" s="85">
        <f>'Реч.разв.к 4г ч2 . К.г.'!G24</f>
        <v>0</v>
      </c>
      <c r="P10" s="85">
        <f>'Реч.разв.к 4г ч2 . К.г.'!H24</f>
        <v>0</v>
      </c>
      <c r="Q10" s="85">
        <f>'Реч.разв.к 4г ч2 . К.г.'!I24</f>
        <v>0</v>
      </c>
      <c r="R10" s="85">
        <f>'Реч.разв.к 4г ч2 . К.г.'!J24</f>
        <v>0</v>
      </c>
      <c r="S10" s="85">
        <f>'Реч.разв.к 4г ч2 . К.г.'!K24</f>
        <v>0</v>
      </c>
      <c r="T10" s="85">
        <f>'Реч.разв.к 4г ч2 . К.г.'!L24</f>
        <v>0</v>
      </c>
      <c r="U10" s="85">
        <f>'Реч.разв.к 4г ч2 . К.г.'!M24</f>
        <v>0</v>
      </c>
      <c r="V10" s="85">
        <f>'Физ.разв. к 4г ч1. К.г. '!E24</f>
        <v>0</v>
      </c>
      <c r="W10" s="85">
        <f>'Физ.разв. к 4г ч1. К.г. '!F24</f>
        <v>0</v>
      </c>
      <c r="X10" s="85">
        <f>'Физ.разв. к 4г ч1. К.г. '!G24</f>
        <v>0</v>
      </c>
      <c r="Y10" s="85">
        <f>'Физ.разв. к 4г ч1. К.г. '!H24</f>
        <v>0</v>
      </c>
      <c r="Z10" s="85">
        <f>'Физ.разв. к 4г ч1. К.г. '!I24</f>
        <v>0</v>
      </c>
      <c r="AA10" s="85">
        <f>'Физ.разв. к 4г ч1. К.г. '!J24</f>
        <v>0</v>
      </c>
      <c r="AB10" s="85">
        <f>'Физ.разв. к 4г ч1. К.г. '!K24</f>
        <v>0</v>
      </c>
      <c r="AC10" s="85">
        <f>'Физ.разв. к 4г ч1. К.г. '!L24</f>
        <v>0</v>
      </c>
      <c r="AD10" s="85">
        <f>'Физ.разв. к 4г ч1. К.г. '!M24</f>
        <v>0</v>
      </c>
      <c r="AE10" s="85" t="str">
        <f>'Физ.разв. к 4г ч1. К.г. '!N24</f>
        <v>*</v>
      </c>
      <c r="AF10" s="85">
        <f>'Физ.разв. к 4г ч1. К.г. '!O24</f>
        <v>0</v>
      </c>
      <c r="AG10" s="85">
        <f>'Физ.разв. к 4г ч2. К.г. '!E24</f>
        <v>0</v>
      </c>
      <c r="AH10" s="85">
        <f>'Физ.разв. к 4г ч2. К.г. '!F24</f>
        <v>0</v>
      </c>
      <c r="AI10" s="85">
        <f>'Физ.разв. к 4г ч2. К.г. '!G24</f>
        <v>0</v>
      </c>
      <c r="AJ10" s="85">
        <f>'Физ.разв. к 4г ч2. К.г. '!H24</f>
        <v>0</v>
      </c>
      <c r="AK10" s="85">
        <f>'Физ.разв. к 4г ч2. К.г. '!I24</f>
        <v>0</v>
      </c>
      <c r="AL10" s="85">
        <f>'Физ.разв. к 4г ч2. К.г. '!J24</f>
        <v>0</v>
      </c>
      <c r="AM10" s="85">
        <f>'Физ.разв. к 4г ч2. К.г. '!K24</f>
        <v>0</v>
      </c>
      <c r="AN10" s="85">
        <f>'Физ.разв. к 4г ч2. К.г. '!L24</f>
        <v>0</v>
      </c>
      <c r="AO10" s="85">
        <f>'Физ.разв. к 4г ч2. К.г. '!M24</f>
        <v>0</v>
      </c>
      <c r="AP10" s="85">
        <f>'Соц.ком. к 4г. К.г. '!E24</f>
        <v>0</v>
      </c>
      <c r="AQ10" s="85">
        <f>'Соц.ком. к 4г. К.г. '!F24</f>
        <v>0</v>
      </c>
      <c r="AR10" s="85">
        <f>'Соц.ком. к 4г. К.г. '!G24</f>
        <v>0</v>
      </c>
      <c r="AS10" s="85">
        <f>'Соц.ком. к 4г. К.г. '!H24</f>
        <v>0</v>
      </c>
      <c r="AT10" s="85">
        <f>'Соц.ком. к 4г. К.г. '!I24</f>
        <v>0</v>
      </c>
      <c r="AU10" s="85">
        <f>'Соц.ком. к 4г. К.г. '!J24</f>
        <v>0</v>
      </c>
      <c r="AV10" s="85">
        <f>'Соц.ком. к 4г. К.г. '!K24</f>
        <v>0</v>
      </c>
      <c r="AW10" s="85">
        <f>'Соц.ком. к 4г. К.г. '!L24</f>
        <v>0</v>
      </c>
      <c r="AX10" s="85">
        <f>'Соц.ком. к 4г. К.г. '!M24</f>
        <v>0</v>
      </c>
      <c r="AY10" s="85">
        <f>'Соц.ком. к 4г. К.г. '!N24</f>
        <v>0</v>
      </c>
      <c r="AZ10" s="85">
        <f>'Соц.ком. к 4г. К.г. '!O24</f>
        <v>0</v>
      </c>
      <c r="BA10" s="85">
        <f>'Соц.ком. к 4г. К.г. '!P24</f>
        <v>0</v>
      </c>
      <c r="BB10" s="85">
        <f>'Соц.ком. к 4г. К.г. '!Q24</f>
        <v>0</v>
      </c>
      <c r="BC10" s="85">
        <f>'Соц.ком. к 4г. К.г. '!R24</f>
        <v>0</v>
      </c>
      <c r="BD10" s="85">
        <f>'Соц.ком. к 4г. К.г. '!S24</f>
        <v>0</v>
      </c>
      <c r="BE10" s="85">
        <f>'Соц.ком. к 4г. К.г. '!T24</f>
        <v>0</v>
      </c>
      <c r="BF10" s="85">
        <f>'Соц.ком. к 4г. К.г. '!U24</f>
        <v>0</v>
      </c>
      <c r="BG10" s="85">
        <f>'Соц.ком. к 4г. К.г. '!V24</f>
        <v>0</v>
      </c>
      <c r="BH10" s="85">
        <f>'Соц.ком. к 4г. К.г. '!W24</f>
        <v>0</v>
      </c>
      <c r="BI10" s="85">
        <f>'Соц.ком. к 4г. К.г. '!X24</f>
        <v>0</v>
      </c>
      <c r="BJ10" s="85">
        <f>'Позн.разв. к 4г ч1. К.г. '!E25</f>
        <v>0</v>
      </c>
      <c r="BK10" s="85">
        <f>'Позн.разв. к 4г ч1. К.г. '!F25</f>
        <v>0</v>
      </c>
      <c r="BL10" s="85">
        <f>'Позн.разв. к 4г ч1. К.г. '!G25</f>
        <v>0</v>
      </c>
      <c r="BM10" s="85">
        <f>'Позн.разв. к 4г ч1. К.г. '!H25</f>
        <v>0</v>
      </c>
      <c r="BN10" s="85">
        <f>'Позн.разв. к 4г ч1. К.г. '!I25</f>
        <v>0</v>
      </c>
      <c r="BO10" s="85">
        <f>'Позн.разв. к 4г ч1. К.г. '!J25</f>
        <v>0</v>
      </c>
      <c r="BP10" s="85">
        <f>'Позн.разв. к 4г ч1. К.г. '!K25</f>
        <v>0</v>
      </c>
      <c r="BQ10" s="85">
        <f>'Позн.разв. к 4г ч1. К.г. '!L25</f>
        <v>0</v>
      </c>
      <c r="BR10" s="85">
        <f>'Позн.разв. к 4г ч1. К.г. '!M25</f>
        <v>0</v>
      </c>
      <c r="BS10" s="85">
        <f>'Позн.разв. к 4г ч1. К.г. '!N25</f>
        <v>0</v>
      </c>
      <c r="BT10" s="85">
        <f>'Позн.разв. к 4г ч1. К.г. '!O25</f>
        <v>0</v>
      </c>
      <c r="BU10" s="85">
        <f>'Позн.разв. к 4г ч1. К.г. '!P25</f>
        <v>0</v>
      </c>
      <c r="BV10" s="85">
        <f>'Позн.разв. к 4г ч2 .К.г.'!E25</f>
        <v>0</v>
      </c>
      <c r="BW10" s="85">
        <f>'Позн.разв. к 4г ч2 .К.г.'!F25</f>
        <v>0</v>
      </c>
      <c r="BX10" s="85">
        <f>'Позн.разв. к 4г ч2 .К.г.'!G25</f>
        <v>0</v>
      </c>
      <c r="BY10" s="85">
        <f>'Позн.разв. к 4г ч2 .К.г.'!H25</f>
        <v>0</v>
      </c>
      <c r="BZ10" s="85">
        <f>'Позн.разв. к 4г ч2 .К.г.'!I25</f>
        <v>0</v>
      </c>
      <c r="CA10" s="85">
        <f>'Позн.разв. к 4г ч2 .К.г.'!J25</f>
        <v>0</v>
      </c>
      <c r="CB10" s="85">
        <f>'Позн.разв. к 4г ч2 .К.г.'!K25</f>
        <v>0</v>
      </c>
      <c r="CC10" s="85">
        <f>'Позн.разв. к 4г ч2 .К.г.'!L25</f>
        <v>0</v>
      </c>
      <c r="CD10" s="85">
        <f>'Позн.разв. к 4г ч2 .К.г.'!M25</f>
        <v>0</v>
      </c>
      <c r="CE10" s="85">
        <f>'Позн.разв. к 4г ч2 .К.г.'!N25</f>
        <v>0</v>
      </c>
      <c r="CF10" s="85">
        <f>'Позн.разв. к 4г ч2 .К.г.'!O25</f>
        <v>0</v>
      </c>
      <c r="CG10" s="85">
        <f>'Позн.разв. к 4г ч2 .К.г.'!P25</f>
        <v>0</v>
      </c>
      <c r="CH10" s="85">
        <f>'Позн.разв. к 4г ч2 .К.г.'!Q25</f>
        <v>0</v>
      </c>
      <c r="CI10" s="85">
        <f>'Позн.разв. к 4г ч2 .К.г.'!R25</f>
        <v>0</v>
      </c>
      <c r="CJ10" s="85">
        <f>'Худ.эст.к 4г ч1. К.г. '!E25</f>
        <v>0</v>
      </c>
      <c r="CK10" s="85">
        <f>'Худ.эст.к 4г ч1. К.г. '!F25</f>
        <v>0</v>
      </c>
      <c r="CL10" s="85">
        <f>'Худ.эст.к 4г ч1. К.г. '!G25</f>
        <v>0</v>
      </c>
      <c r="CM10" s="85">
        <f>'Худ.эст.к 4г ч1. К.г. '!H25</f>
        <v>0</v>
      </c>
      <c r="CN10" s="85">
        <f>'Худ.эст.к 4г ч1. К.г. '!I25</f>
        <v>0</v>
      </c>
      <c r="CO10" s="85">
        <f>'Худ.эст.к 4г ч1. К.г. '!J25</f>
        <v>0</v>
      </c>
      <c r="CP10" s="85">
        <f>'Худ.эст.к 4г ч1. К.г. '!K25</f>
        <v>0</v>
      </c>
      <c r="CQ10" s="85">
        <f>'Худ.эст.к 4г ч1. К.г. '!L25</f>
        <v>0</v>
      </c>
      <c r="CR10" s="85">
        <f>'Худ.эст.к 4г ч1. К.г. '!M25</f>
        <v>0</v>
      </c>
      <c r="CS10" s="85">
        <f>'Худ.эст.к 4г ч1. К.г. '!N25</f>
        <v>0</v>
      </c>
      <c r="CT10" s="85" t="str">
        <f>'Худ.эст.к 4г ч1. К.г. '!O25</f>
        <v>*</v>
      </c>
      <c r="CU10" s="85">
        <f>'Худ.эст.к 4г ч2. К.г. '!E25</f>
        <v>0</v>
      </c>
      <c r="CV10" s="85">
        <f>'Худ.эст.к 4г ч2. К.г. '!F25</f>
        <v>0</v>
      </c>
      <c r="CW10" s="85">
        <f>'Худ.эст.к 4г ч2. К.г. '!G25</f>
        <v>0</v>
      </c>
      <c r="CX10" s="85">
        <f>'Худ.эст.к 4г ч2. К.г. '!H25</f>
        <v>0</v>
      </c>
      <c r="CY10" s="85">
        <f>'Худ.эст.к 4г ч2. К.г. '!I25</f>
        <v>0</v>
      </c>
      <c r="CZ10" s="85">
        <f>'Худ.эст.к 4г ч2. К.г. '!J25</f>
        <v>0</v>
      </c>
      <c r="DA10" s="85">
        <f>'Худ.эст.к 4г ч2. К.г. '!K25</f>
        <v>0</v>
      </c>
      <c r="DB10" s="85" t="str">
        <f>'Худ.эст.к 4г ч2. К.г. '!L25</f>
        <v>*</v>
      </c>
      <c r="DC10" s="85">
        <f>'Худ.эст.к 4г ч2. К.г. '!M25</f>
        <v>0</v>
      </c>
      <c r="DD10" s="85">
        <f>'Худ.эст.к 4г ч2. К.г. '!N25</f>
        <v>0</v>
      </c>
      <c r="DE10" s="85">
        <f>'Худ.эст.к 4г ч2. К.г. '!O25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35" priority="2" operator="containsText" text="0">
      <formula>NOT(ISERROR(SEARCH("0",B9)))</formula>
    </cfRule>
    <cfRule type="containsText" dxfId="134" priority="3" operator="containsText" text="1">
      <formula>NOT(ISERROR(SEARCH("1",B9)))</formula>
    </cfRule>
    <cfRule type="containsText" dxfId="133" priority="4" operator="containsText" text="2">
      <formula>NOT(ISERROR(SEARCH("2",B9)))</formula>
    </cfRule>
  </conditionalFormatting>
  <conditionalFormatting sqref="B9:DE10">
    <cfRule type="cellIs" dxfId="129" priority="1" operator="between">
      <formula>1.8</formula>
      <formula>2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4:DE10"/>
  <sheetViews>
    <sheetView zoomScale="72" zoomScaleNormal="72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Список!B19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5.7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Н.г.'!E25</f>
        <v>0</v>
      </c>
      <c r="C9" s="85">
        <f>'Реч.разв.к 4г ч1. Н.г.'!F25</f>
        <v>0</v>
      </c>
      <c r="D9" s="85">
        <f>'Реч.разв.к 4г ч1. Н.г.'!G25</f>
        <v>0</v>
      </c>
      <c r="E9" s="85">
        <f>'Реч.разв.к 4г ч1. Н.г.'!H25</f>
        <v>0</v>
      </c>
      <c r="F9" s="85">
        <f>'Реч.разв.к 4г ч1. Н.г.'!I25</f>
        <v>0</v>
      </c>
      <c r="G9" s="85">
        <f>'Реч.разв.к 4г ч1. Н.г.'!J25</f>
        <v>0</v>
      </c>
      <c r="H9" s="85">
        <f>'Реч.разв.к 4г ч1. Н.г.'!K25</f>
        <v>0</v>
      </c>
      <c r="I9" s="85">
        <f>'Реч.разв.к 4г ч1. Н.г.'!L25</f>
        <v>0</v>
      </c>
      <c r="J9" s="85">
        <f>'Реч.разв.к 4г ч1. Н.г.'!M25</f>
        <v>0</v>
      </c>
      <c r="K9" s="85">
        <f>'Реч.разв.к 4г ч1. Н.г.'!N25</f>
        <v>0</v>
      </c>
      <c r="L9" s="85">
        <f>'Реч.разв.к 4г ч1. Н.г.'!O25</f>
        <v>0</v>
      </c>
      <c r="M9" s="85">
        <f>'Реч.разв.к 4г ч2. Н.г.'!E25</f>
        <v>0</v>
      </c>
      <c r="N9" s="85">
        <f>'Реч.разв.к 4г ч2. Н.г.'!F25</f>
        <v>0</v>
      </c>
      <c r="O9" s="85">
        <f>'Реч.разв.к 4г ч2. Н.г.'!G25</f>
        <v>0</v>
      </c>
      <c r="P9" s="85">
        <f>'Реч.разв.к 4г ч2. Н.г.'!H25</f>
        <v>0</v>
      </c>
      <c r="Q9" s="85">
        <f>'Реч.разв.к 4г ч2. Н.г.'!I25</f>
        <v>0</v>
      </c>
      <c r="R9" s="85">
        <f>'Реч.разв.к 4г ч2. Н.г.'!J25</f>
        <v>0</v>
      </c>
      <c r="S9" s="85">
        <f>'Реч.разв.к 4г ч2. Н.г.'!K25</f>
        <v>0</v>
      </c>
      <c r="T9" s="85">
        <f>'Реч.разв.к 4г ч2. Н.г.'!L25</f>
        <v>0</v>
      </c>
      <c r="U9" s="85">
        <f>'Реч.разв.к 4г ч2. Н.г.'!M25</f>
        <v>0</v>
      </c>
      <c r="V9" s="85">
        <f>'Физ.разв. к 4г ч1. Н.г.'!E25</f>
        <v>0</v>
      </c>
      <c r="W9" s="85">
        <f>'Физ.разв. к 4г ч1. Н.г.'!F25</f>
        <v>0</v>
      </c>
      <c r="X9" s="85">
        <f>'Физ.разв. к 4г ч1. Н.г.'!G25</f>
        <v>0</v>
      </c>
      <c r="Y9" s="85">
        <f>'Физ.разв. к 4г ч1. Н.г.'!H25</f>
        <v>0</v>
      </c>
      <c r="Z9" s="85">
        <f>'Физ.разв. к 4г ч1. Н.г.'!I25</f>
        <v>0</v>
      </c>
      <c r="AA9" s="85">
        <f>'Физ.разв. к 4г ч1. Н.г.'!J25</f>
        <v>0</v>
      </c>
      <c r="AB9" s="85">
        <f>'Физ.разв. к 4г ч1. Н.г.'!K25</f>
        <v>0</v>
      </c>
      <c r="AC9" s="85">
        <f>'Физ.разв. к 4г ч1. Н.г.'!L25</f>
        <v>0</v>
      </c>
      <c r="AD9" s="85">
        <f>'Физ.разв. к 4г ч1. Н.г.'!M25</f>
        <v>0</v>
      </c>
      <c r="AE9" s="85" t="str">
        <f>'Физ.разв. к 4г ч1. Н.г.'!N25</f>
        <v>*</v>
      </c>
      <c r="AF9" s="85">
        <f>'Физ.разв. к 4г ч1. Н.г.'!O25</f>
        <v>0</v>
      </c>
      <c r="AG9" s="85">
        <f>'Физ.разв. к 4г ч2. Н.г.'!E25</f>
        <v>0</v>
      </c>
      <c r="AH9" s="85">
        <f>'Физ.разв. к 4г ч2. Н.г.'!F25</f>
        <v>0</v>
      </c>
      <c r="AI9" s="85">
        <f>'Физ.разв. к 4г ч2. Н.г.'!G25</f>
        <v>0</v>
      </c>
      <c r="AJ9" s="85">
        <f>'Физ.разв. к 4г ч2. Н.г.'!H25</f>
        <v>0</v>
      </c>
      <c r="AK9" s="85">
        <f>'Физ.разв. к 4г ч2. Н.г.'!I25</f>
        <v>0</v>
      </c>
      <c r="AL9" s="85">
        <f>'Физ.разв. к 4г ч2. Н.г.'!J25</f>
        <v>0</v>
      </c>
      <c r="AM9" s="85">
        <f>'Физ.разв. к 4г ч2. Н.г.'!K25</f>
        <v>0</v>
      </c>
      <c r="AN9" s="85">
        <f>'Физ.разв. к 4г ч2. Н.г.'!L25</f>
        <v>0</v>
      </c>
      <c r="AO9" s="85">
        <f>'Физ.разв. к 4г ч2. Н.г.'!M25</f>
        <v>0</v>
      </c>
      <c r="AP9" s="85">
        <f>'Соц.ком. к 4г. Н.г.'!E25</f>
        <v>0</v>
      </c>
      <c r="AQ9" s="85">
        <f>'Соц.ком. к 4г. Н.г.'!F25</f>
        <v>0</v>
      </c>
      <c r="AR9" s="85">
        <f>'Соц.ком. к 4г. Н.г.'!G25</f>
        <v>0</v>
      </c>
      <c r="AS9" s="85">
        <f>'Соц.ком. к 4г. Н.г.'!H25</f>
        <v>0</v>
      </c>
      <c r="AT9" s="85">
        <f>'Соц.ком. к 4г. Н.г.'!I25</f>
        <v>0</v>
      </c>
      <c r="AU9" s="85">
        <f>'Соц.ком. к 4г. Н.г.'!J25</f>
        <v>0</v>
      </c>
      <c r="AV9" s="85">
        <f>'Соц.ком. к 4г. Н.г.'!K25</f>
        <v>0</v>
      </c>
      <c r="AW9" s="85">
        <f>'Соц.ком. к 4г. Н.г.'!L25</f>
        <v>0</v>
      </c>
      <c r="AX9" s="85">
        <f>'Соц.ком. к 4г. Н.г.'!M25</f>
        <v>0</v>
      </c>
      <c r="AY9" s="85">
        <f>'Соц.ком. к 4г. Н.г.'!N25</f>
        <v>0</v>
      </c>
      <c r="AZ9" s="85">
        <f>'Соц.ком. к 4г. Н.г.'!O25</f>
        <v>0</v>
      </c>
      <c r="BA9" s="85">
        <f>'Соц.ком. к 4г. Н.г.'!P25</f>
        <v>0</v>
      </c>
      <c r="BB9" s="85">
        <f>'Соц.ком. к 4г. Н.г.'!Q25</f>
        <v>0</v>
      </c>
      <c r="BC9" s="85">
        <f>'Соц.ком. к 4г. Н.г.'!R25</f>
        <v>0</v>
      </c>
      <c r="BD9" s="85">
        <f>'Соц.ком. к 4г. Н.г.'!S25</f>
        <v>0</v>
      </c>
      <c r="BE9" s="85">
        <f>'Соц.ком. к 4г. Н.г.'!T25</f>
        <v>0</v>
      </c>
      <c r="BF9" s="85">
        <f>'Соц.ком. к 4г. Н.г.'!U25</f>
        <v>0</v>
      </c>
      <c r="BG9" s="85">
        <f>'Соц.ком. к 4г. Н.г.'!V25</f>
        <v>0</v>
      </c>
      <c r="BH9" s="85">
        <f>'Соц.ком. к 4г. Н.г.'!W25</f>
        <v>0</v>
      </c>
      <c r="BI9" s="85">
        <f>'Соц.ком. к 4г. Н.г.'!X25</f>
        <v>0</v>
      </c>
      <c r="BJ9" s="85">
        <f>'Позн.разв. к 4г ч1. Н.г.'!E26</f>
        <v>0</v>
      </c>
      <c r="BK9" s="85">
        <f>'Позн.разв. к 4г ч1. Н.г.'!F26</f>
        <v>0</v>
      </c>
      <c r="BL9" s="85">
        <f>'Позн.разв. к 4г ч1. Н.г.'!G26</f>
        <v>0</v>
      </c>
      <c r="BM9" s="85">
        <f>'Позн.разв. к 4г ч1. Н.г.'!H26</f>
        <v>0</v>
      </c>
      <c r="BN9" s="85">
        <f>'Позн.разв. к 4г ч1. Н.г.'!I26</f>
        <v>0</v>
      </c>
      <c r="BO9" s="85">
        <f>'Позн.разв. к 4г ч1. Н.г.'!J26</f>
        <v>0</v>
      </c>
      <c r="BP9" s="85">
        <f>'Позн.разв. к 4г ч1. Н.г.'!K26</f>
        <v>0</v>
      </c>
      <c r="BQ9" s="85">
        <f>'Позн.разв. к 4г ч1. Н.г.'!L26</f>
        <v>0</v>
      </c>
      <c r="BR9" s="85">
        <f>'Позн.разв. к 4г ч1. Н.г.'!M26</f>
        <v>0</v>
      </c>
      <c r="BS9" s="85">
        <f>'Позн.разв. к 4г ч1. Н.г.'!N26</f>
        <v>0</v>
      </c>
      <c r="BT9" s="85">
        <f>'Позн.разв. к 4г ч1. Н.г.'!O26</f>
        <v>0</v>
      </c>
      <c r="BU9" s="85">
        <f>'Позн.разв. к 4г ч1. Н.г.'!P26</f>
        <v>0</v>
      </c>
      <c r="BV9" s="85">
        <f>'Позн.разв. к 4г ч2. Н.г.'!E26</f>
        <v>0</v>
      </c>
      <c r="BW9" s="85">
        <f>'Позн.разв. к 4г ч2. Н.г.'!F26</f>
        <v>0</v>
      </c>
      <c r="BX9" s="85">
        <f>'Позн.разв. к 4г ч2. Н.г.'!G26</f>
        <v>0</v>
      </c>
      <c r="BY9" s="85">
        <f>'Позн.разв. к 4г ч2. Н.г.'!H26</f>
        <v>0</v>
      </c>
      <c r="BZ9" s="85">
        <f>'Позн.разв. к 4г ч2. Н.г.'!I26</f>
        <v>0</v>
      </c>
      <c r="CA9" s="85">
        <f>'Позн.разв. к 4г ч2. Н.г.'!J26</f>
        <v>0</v>
      </c>
      <c r="CB9" s="85">
        <f>'Позн.разв. к 4г ч2. Н.г.'!K26</f>
        <v>0</v>
      </c>
      <c r="CC9" s="85">
        <f>'Позн.разв. к 4г ч2. Н.г.'!L26</f>
        <v>0</v>
      </c>
      <c r="CD9" s="85">
        <f>'Позн.разв. к 4г ч2. Н.г.'!M26</f>
        <v>0</v>
      </c>
      <c r="CE9" s="85">
        <f>'Позн.разв. к 4г ч2. Н.г.'!N26</f>
        <v>0</v>
      </c>
      <c r="CF9" s="85">
        <f>'Позн.разв. к 4г ч2. Н.г.'!O26</f>
        <v>0</v>
      </c>
      <c r="CG9" s="85">
        <f>'Позн.разв. к 4г ч2. Н.г.'!P26</f>
        <v>0</v>
      </c>
      <c r="CH9" s="85">
        <f>'Позн.разв. к 4г ч2. Н.г.'!Q26</f>
        <v>0</v>
      </c>
      <c r="CI9" s="85">
        <f>'Позн.разв. к 4г ч2. Н.г.'!R26</f>
        <v>0</v>
      </c>
      <c r="CJ9" s="85">
        <f>'Худ.эст.к 4г ч1. Н.г.'!E26</f>
        <v>0</v>
      </c>
      <c r="CK9" s="85">
        <f>'Худ.эст.к 4г ч1. Н.г.'!F26</f>
        <v>0</v>
      </c>
      <c r="CL9" s="85">
        <f>'Худ.эст.к 4г ч1. Н.г.'!G26</f>
        <v>0</v>
      </c>
      <c r="CM9" s="85">
        <f>'Худ.эст.к 4г ч1. Н.г.'!H26</f>
        <v>0</v>
      </c>
      <c r="CN9" s="85">
        <f>'Худ.эст.к 4г ч1. Н.г.'!I26</f>
        <v>0</v>
      </c>
      <c r="CO9" s="85">
        <f>'Худ.эст.к 4г ч1. Н.г.'!J26</f>
        <v>0</v>
      </c>
      <c r="CP9" s="85">
        <f>'Худ.эст.к 4г ч1. Н.г.'!K26</f>
        <v>0</v>
      </c>
      <c r="CQ9" s="85">
        <f>'Худ.эст.к 4г ч1. Н.г.'!L26</f>
        <v>0</v>
      </c>
      <c r="CR9" s="85">
        <f>'Худ.эст.к 4г ч1. Н.г.'!M26</f>
        <v>0</v>
      </c>
      <c r="CS9" s="85">
        <f>'Худ.эст.к 4г ч1. Н.г.'!N26</f>
        <v>0</v>
      </c>
      <c r="CT9" s="85" t="str">
        <f>'Худ.эст.к 4г ч1. Н.г.'!O26</f>
        <v>*</v>
      </c>
      <c r="CU9" s="85">
        <f>'Худ.эст.к 4г ч2. Н.г.'!E26</f>
        <v>0</v>
      </c>
      <c r="CV9" s="85">
        <f>'Худ.эст.к 4г ч2. Н.г.'!F26</f>
        <v>0</v>
      </c>
      <c r="CW9" s="85">
        <f>'Худ.эст.к 4г ч2. Н.г.'!G26</f>
        <v>0</v>
      </c>
      <c r="CX9" s="85">
        <f>'Худ.эст.к 4г ч2. Н.г.'!H26</f>
        <v>0</v>
      </c>
      <c r="CY9" s="85">
        <f>'Худ.эст.к 4г ч2. Н.г.'!I26</f>
        <v>0</v>
      </c>
      <c r="CZ9" s="85">
        <f>'Худ.эст.к 4г ч2. Н.г.'!J26</f>
        <v>0</v>
      </c>
      <c r="DA9" s="85">
        <f>'Худ.эст.к 4г ч2. Н.г.'!K26</f>
        <v>0</v>
      </c>
      <c r="DB9" s="85" t="str">
        <f>'Худ.эст.к 4г ч2. Н.г.'!L26</f>
        <v>*</v>
      </c>
      <c r="DC9" s="85">
        <f>'Худ.эст.к 4г ч2. Н.г.'!M26</f>
        <v>0</v>
      </c>
      <c r="DD9" s="85">
        <f>'Худ.эст.к 4г ч2. Н.г.'!N26</f>
        <v>0</v>
      </c>
      <c r="DE9" s="85">
        <f>'Худ.эст.к 4г ч2. Н.г.'!O26</f>
        <v>0</v>
      </c>
    </row>
    <row r="10" spans="1:109" ht="15" thickBot="1">
      <c r="A10" s="13" t="s">
        <v>224</v>
      </c>
      <c r="B10" s="85">
        <f>'Реч.разв.к 4г ч1. К.г. '!E25</f>
        <v>0</v>
      </c>
      <c r="C10" s="85">
        <f>'Реч.разв.к 4г ч1. К.г. '!F25</f>
        <v>0</v>
      </c>
      <c r="D10" s="85">
        <f>'Реч.разв.к 4г ч1. К.г. '!G25</f>
        <v>0</v>
      </c>
      <c r="E10" s="85">
        <f>'Реч.разв.к 4г ч1. К.г. '!H25</f>
        <v>0</v>
      </c>
      <c r="F10" s="85">
        <f>'Реч.разв.к 4г ч1. К.г. '!I25</f>
        <v>0</v>
      </c>
      <c r="G10" s="85">
        <f>'Реч.разв.к 4г ч1. К.г. '!J25</f>
        <v>0</v>
      </c>
      <c r="H10" s="85">
        <f>'Реч.разв.к 4г ч1. К.г. '!K25</f>
        <v>0</v>
      </c>
      <c r="I10" s="85">
        <f>'Реч.разв.к 4г ч1. К.г. '!L25</f>
        <v>0</v>
      </c>
      <c r="J10" s="85">
        <f>'Реч.разв.к 4г ч1. К.г. '!M25</f>
        <v>0</v>
      </c>
      <c r="K10" s="85">
        <f>'Реч.разв.к 4г ч1. К.г. '!N25</f>
        <v>0</v>
      </c>
      <c r="L10" s="85">
        <f>'Реч.разв.к 4г ч1. К.г. '!O25</f>
        <v>0</v>
      </c>
      <c r="M10" s="85">
        <f>'Реч.разв.к 4г ч2 . К.г.'!E25</f>
        <v>0</v>
      </c>
      <c r="N10" s="85">
        <f>'Реч.разв.к 4г ч2 . К.г.'!F25</f>
        <v>0</v>
      </c>
      <c r="O10" s="85">
        <f>'Реч.разв.к 4г ч2 . К.г.'!G25</f>
        <v>0</v>
      </c>
      <c r="P10" s="85">
        <f>'Реч.разв.к 4г ч2 . К.г.'!H25</f>
        <v>0</v>
      </c>
      <c r="Q10" s="85">
        <f>'Реч.разв.к 4г ч2 . К.г.'!I25</f>
        <v>0</v>
      </c>
      <c r="R10" s="85">
        <f>'Реч.разв.к 4г ч2 . К.г.'!J25</f>
        <v>0</v>
      </c>
      <c r="S10" s="85">
        <f>'Реч.разв.к 4г ч2 . К.г.'!K25</f>
        <v>0</v>
      </c>
      <c r="T10" s="85">
        <f>'Реч.разв.к 4г ч2 . К.г.'!L25</f>
        <v>0</v>
      </c>
      <c r="U10" s="85">
        <f>'Реч.разв.к 4г ч2 . К.г.'!M25</f>
        <v>0</v>
      </c>
      <c r="V10" s="85">
        <f>'Физ.разв. к 4г ч1. К.г. '!E25</f>
        <v>0</v>
      </c>
      <c r="W10" s="85">
        <f>'Физ.разв. к 4г ч1. К.г. '!F25</f>
        <v>0</v>
      </c>
      <c r="X10" s="85">
        <f>'Физ.разв. к 4г ч1. К.г. '!G25</f>
        <v>0</v>
      </c>
      <c r="Y10" s="85">
        <f>'Физ.разв. к 4г ч1. К.г. '!H25</f>
        <v>0</v>
      </c>
      <c r="Z10" s="85">
        <f>'Физ.разв. к 4г ч1. К.г. '!I25</f>
        <v>0</v>
      </c>
      <c r="AA10" s="85">
        <f>'Физ.разв. к 4г ч1. К.г. '!J25</f>
        <v>0</v>
      </c>
      <c r="AB10" s="85">
        <f>'Физ.разв. к 4г ч1. К.г. '!K25</f>
        <v>0</v>
      </c>
      <c r="AC10" s="85">
        <f>'Физ.разв. к 4г ч1. К.г. '!L25</f>
        <v>0</v>
      </c>
      <c r="AD10" s="85">
        <f>'Физ.разв. к 4г ч1. К.г. '!M25</f>
        <v>0</v>
      </c>
      <c r="AE10" s="85" t="str">
        <f>'Физ.разв. к 4г ч1. К.г. '!N25</f>
        <v>*</v>
      </c>
      <c r="AF10" s="85">
        <f>'Физ.разв. к 4г ч1. К.г. '!O25</f>
        <v>0</v>
      </c>
      <c r="AG10" s="85">
        <f>'Физ.разв. к 4г ч2. К.г. '!E25</f>
        <v>0</v>
      </c>
      <c r="AH10" s="85">
        <f>'Физ.разв. к 4г ч2. К.г. '!F25</f>
        <v>0</v>
      </c>
      <c r="AI10" s="85">
        <f>'Физ.разв. к 4г ч2. К.г. '!G25</f>
        <v>0</v>
      </c>
      <c r="AJ10" s="85">
        <f>'Физ.разв. к 4г ч2. К.г. '!H25</f>
        <v>0</v>
      </c>
      <c r="AK10" s="85">
        <f>'Физ.разв. к 4г ч2. К.г. '!I25</f>
        <v>0</v>
      </c>
      <c r="AL10" s="85">
        <f>'Физ.разв. к 4г ч2. К.г. '!J25</f>
        <v>0</v>
      </c>
      <c r="AM10" s="85">
        <f>'Физ.разв. к 4г ч2. К.г. '!K25</f>
        <v>0</v>
      </c>
      <c r="AN10" s="85">
        <f>'Физ.разв. к 4г ч2. К.г. '!L25</f>
        <v>0</v>
      </c>
      <c r="AO10" s="85">
        <f>'Физ.разв. к 4г ч2. К.г. '!M25</f>
        <v>0</v>
      </c>
      <c r="AP10" s="85">
        <f>'Соц.ком. к 4г. К.г. '!E25</f>
        <v>0</v>
      </c>
      <c r="AQ10" s="85">
        <f>'Соц.ком. к 4г. К.г. '!F25</f>
        <v>0</v>
      </c>
      <c r="AR10" s="85">
        <f>'Соц.ком. к 4г. К.г. '!G25</f>
        <v>0</v>
      </c>
      <c r="AS10" s="85">
        <f>'Соц.ком. к 4г. К.г. '!H25</f>
        <v>0</v>
      </c>
      <c r="AT10" s="85">
        <f>'Соц.ком. к 4г. К.г. '!I25</f>
        <v>0</v>
      </c>
      <c r="AU10" s="85">
        <f>'Соц.ком. к 4г. К.г. '!J25</f>
        <v>0</v>
      </c>
      <c r="AV10" s="85">
        <f>'Соц.ком. к 4г. К.г. '!K25</f>
        <v>0</v>
      </c>
      <c r="AW10" s="85">
        <f>'Соц.ком. к 4г. К.г. '!L25</f>
        <v>0</v>
      </c>
      <c r="AX10" s="85">
        <f>'Соц.ком. к 4г. К.г. '!M25</f>
        <v>0</v>
      </c>
      <c r="AY10" s="85">
        <f>'Соц.ком. к 4г. К.г. '!N25</f>
        <v>0</v>
      </c>
      <c r="AZ10" s="85">
        <f>'Соц.ком. к 4г. К.г. '!O25</f>
        <v>0</v>
      </c>
      <c r="BA10" s="85">
        <f>'Соц.ком. к 4г. К.г. '!P25</f>
        <v>0</v>
      </c>
      <c r="BB10" s="85">
        <f>'Соц.ком. к 4г. К.г. '!Q25</f>
        <v>0</v>
      </c>
      <c r="BC10" s="85">
        <f>'Соц.ком. к 4г. К.г. '!R25</f>
        <v>0</v>
      </c>
      <c r="BD10" s="85">
        <f>'Соц.ком. к 4г. К.г. '!S25</f>
        <v>0</v>
      </c>
      <c r="BE10" s="85">
        <f>'Соц.ком. к 4г. К.г. '!T25</f>
        <v>0</v>
      </c>
      <c r="BF10" s="85">
        <f>'Соц.ком. к 4г. К.г. '!U25</f>
        <v>0</v>
      </c>
      <c r="BG10" s="85">
        <f>'Соц.ком. к 4г. К.г. '!V25</f>
        <v>0</v>
      </c>
      <c r="BH10" s="85">
        <f>'Соц.ком. к 4г. К.г. '!W25</f>
        <v>0</v>
      </c>
      <c r="BI10" s="85">
        <f>'Соц.ком. к 4г. К.г. '!X25</f>
        <v>0</v>
      </c>
      <c r="BJ10" s="85">
        <f>'Позн.разв. к 4г ч1. К.г. '!E26</f>
        <v>0</v>
      </c>
      <c r="BK10" s="85">
        <f>'Позн.разв. к 4г ч1. К.г. '!F26</f>
        <v>0</v>
      </c>
      <c r="BL10" s="85">
        <f>'Позн.разв. к 4г ч1. К.г. '!G26</f>
        <v>0</v>
      </c>
      <c r="BM10" s="85">
        <f>'Позн.разв. к 4г ч1. К.г. '!H26</f>
        <v>0</v>
      </c>
      <c r="BN10" s="85">
        <f>'Позн.разв. к 4г ч1. К.г. '!I26</f>
        <v>0</v>
      </c>
      <c r="BO10" s="85">
        <f>'Позн.разв. к 4г ч1. К.г. '!J26</f>
        <v>0</v>
      </c>
      <c r="BP10" s="85">
        <f>'Позн.разв. к 4г ч1. К.г. '!K26</f>
        <v>0</v>
      </c>
      <c r="BQ10" s="85">
        <f>'Позн.разв. к 4г ч1. К.г. '!L26</f>
        <v>0</v>
      </c>
      <c r="BR10" s="85">
        <f>'Позн.разв. к 4г ч1. К.г. '!M26</f>
        <v>0</v>
      </c>
      <c r="BS10" s="85">
        <f>'Позн.разв. к 4г ч1. К.г. '!N26</f>
        <v>0</v>
      </c>
      <c r="BT10" s="85">
        <f>'Позн.разв. к 4г ч1. К.г. '!O26</f>
        <v>0</v>
      </c>
      <c r="BU10" s="85">
        <f>'Позн.разв. к 4г ч1. К.г. '!P26</f>
        <v>0</v>
      </c>
      <c r="BV10" s="85">
        <f>'Позн.разв. к 4г ч2 .К.г.'!E26</f>
        <v>0</v>
      </c>
      <c r="BW10" s="85">
        <f>'Позн.разв. к 4г ч2 .К.г.'!F26</f>
        <v>0</v>
      </c>
      <c r="BX10" s="85">
        <f>'Позн.разв. к 4г ч2 .К.г.'!G26</f>
        <v>0</v>
      </c>
      <c r="BY10" s="85">
        <f>'Позн.разв. к 4г ч2 .К.г.'!H26</f>
        <v>0</v>
      </c>
      <c r="BZ10" s="85">
        <f>'Позн.разв. к 4г ч2 .К.г.'!I26</f>
        <v>0</v>
      </c>
      <c r="CA10" s="85">
        <f>'Позн.разв. к 4г ч2 .К.г.'!J26</f>
        <v>0</v>
      </c>
      <c r="CB10" s="85">
        <f>'Позн.разв. к 4г ч2 .К.г.'!K26</f>
        <v>0</v>
      </c>
      <c r="CC10" s="85">
        <f>'Позн.разв. к 4г ч2 .К.г.'!L26</f>
        <v>0</v>
      </c>
      <c r="CD10" s="85">
        <f>'Позн.разв. к 4г ч2 .К.г.'!M26</f>
        <v>0</v>
      </c>
      <c r="CE10" s="85">
        <f>'Позн.разв. к 4г ч2 .К.г.'!N26</f>
        <v>0</v>
      </c>
      <c r="CF10" s="85">
        <f>'Позн.разв. к 4г ч2 .К.г.'!O26</f>
        <v>0</v>
      </c>
      <c r="CG10" s="85">
        <f>'Позн.разв. к 4г ч2 .К.г.'!P26</f>
        <v>0</v>
      </c>
      <c r="CH10" s="85">
        <f>'Позн.разв. к 4г ч2 .К.г.'!Q26</f>
        <v>0</v>
      </c>
      <c r="CI10" s="85">
        <f>'Позн.разв. к 4г ч2 .К.г.'!R26</f>
        <v>0</v>
      </c>
      <c r="CJ10" s="85">
        <f>'Худ.эст.к 4г ч1. К.г. '!E26</f>
        <v>0</v>
      </c>
      <c r="CK10" s="85">
        <f>'Худ.эст.к 4г ч1. К.г. '!F26</f>
        <v>0</v>
      </c>
      <c r="CL10" s="85">
        <f>'Худ.эст.к 4г ч1. К.г. '!G26</f>
        <v>0</v>
      </c>
      <c r="CM10" s="85">
        <f>'Худ.эст.к 4г ч1. К.г. '!H26</f>
        <v>0</v>
      </c>
      <c r="CN10" s="85">
        <f>'Худ.эст.к 4г ч1. К.г. '!I26</f>
        <v>0</v>
      </c>
      <c r="CO10" s="85">
        <f>'Худ.эст.к 4г ч1. К.г. '!J26</f>
        <v>0</v>
      </c>
      <c r="CP10" s="85">
        <f>'Худ.эст.к 4г ч1. К.г. '!K26</f>
        <v>0</v>
      </c>
      <c r="CQ10" s="85">
        <f>'Худ.эст.к 4г ч1. К.г. '!L26</f>
        <v>0</v>
      </c>
      <c r="CR10" s="85">
        <f>'Худ.эст.к 4г ч1. К.г. '!M26</f>
        <v>0</v>
      </c>
      <c r="CS10" s="85">
        <f>'Худ.эст.к 4г ч1. К.г. '!N26</f>
        <v>0</v>
      </c>
      <c r="CT10" s="85" t="str">
        <f>'Худ.эст.к 4г ч1. К.г. '!O26</f>
        <v>*</v>
      </c>
      <c r="CU10" s="85">
        <f>'Худ.эст.к 4г ч2. К.г. '!E26</f>
        <v>0</v>
      </c>
      <c r="CV10" s="85">
        <f>'Худ.эст.к 4г ч2. К.г. '!F26</f>
        <v>0</v>
      </c>
      <c r="CW10" s="85">
        <f>'Худ.эст.к 4г ч2. К.г. '!G26</f>
        <v>0</v>
      </c>
      <c r="CX10" s="85">
        <f>'Худ.эст.к 4г ч2. К.г. '!H26</f>
        <v>0</v>
      </c>
      <c r="CY10" s="85">
        <f>'Худ.эст.к 4г ч2. К.г. '!I26</f>
        <v>0</v>
      </c>
      <c r="CZ10" s="85">
        <f>'Худ.эст.к 4г ч2. К.г. '!J26</f>
        <v>0</v>
      </c>
      <c r="DA10" s="85">
        <f>'Худ.эст.к 4г ч2. К.г. '!K26</f>
        <v>0</v>
      </c>
      <c r="DB10" s="85" t="str">
        <f>'Худ.эст.к 4г ч2. К.г. '!L26</f>
        <v>*</v>
      </c>
      <c r="DC10" s="85">
        <f>'Худ.эст.к 4г ч2. К.г. '!M26</f>
        <v>0</v>
      </c>
      <c r="DD10" s="85">
        <f>'Худ.эст.к 4г ч2. К.г. '!N26</f>
        <v>0</v>
      </c>
      <c r="DE10" s="85">
        <f>'Худ.эст.к 4г ч2. К.г. '!O26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27" priority="2" operator="containsText" text="0">
      <formula>NOT(ISERROR(SEARCH("0",B9)))</formula>
    </cfRule>
    <cfRule type="containsText" dxfId="126" priority="3" operator="containsText" text="1">
      <formula>NOT(ISERROR(SEARCH("1",B9)))</formula>
    </cfRule>
    <cfRule type="containsText" dxfId="125" priority="4" operator="containsText" text="2">
      <formula>NOT(ISERROR(SEARCH("2",B9)))</formula>
    </cfRule>
  </conditionalFormatting>
  <conditionalFormatting sqref="B9:DE10">
    <cfRule type="cellIs" dxfId="121" priority="1" operator="between">
      <formula>1.8</formula>
      <formula>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Q51"/>
  <sheetViews>
    <sheetView topLeftCell="A8" zoomScale="90" zoomScaleNormal="90" workbookViewId="0">
      <selection activeCell="E22" sqref="E2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0.36328125" customWidth="1"/>
    <col min="6" max="6" width="14.81640625" customWidth="1"/>
    <col min="7" max="7" width="18.08984375" customWidth="1"/>
    <col min="8" max="8" width="20.36328125" customWidth="1"/>
    <col min="9" max="9" width="20.90625" customWidth="1"/>
    <col min="10" max="10" width="16.6328125" customWidth="1"/>
    <col min="11" max="11" width="9.54296875" customWidth="1"/>
    <col min="12" max="12" width="13.453125" customWidth="1"/>
    <col min="13" max="13" width="13.1796875" customWidth="1"/>
    <col min="14" max="14" width="12.08984375" customWidth="1"/>
    <col min="15" max="15" width="9" customWidth="1"/>
    <col min="16" max="16" width="8.453125" customWidth="1"/>
    <col min="17" max="17" width="12.08984375" customWidth="1"/>
  </cols>
  <sheetData>
    <row r="1" spans="1:17">
      <c r="A1" s="119" t="s">
        <v>53</v>
      </c>
      <c r="B1" s="119"/>
      <c r="C1" s="12"/>
      <c r="D1" s="12"/>
      <c r="E1" s="123" t="s">
        <v>65</v>
      </c>
      <c r="F1" s="124"/>
      <c r="G1" s="24"/>
      <c r="H1" s="101" t="s">
        <v>85</v>
      </c>
      <c r="I1" s="102"/>
      <c r="J1" s="102"/>
      <c r="K1" s="102"/>
      <c r="L1" s="102"/>
      <c r="M1" s="102"/>
      <c r="N1" s="102"/>
      <c r="O1" s="102"/>
      <c r="P1" s="103"/>
      <c r="Q1" s="13"/>
    </row>
    <row r="2" spans="1:17">
      <c r="A2" s="119" t="s">
        <v>0</v>
      </c>
      <c r="B2" s="119"/>
      <c r="C2" s="119"/>
      <c r="D2" s="119"/>
      <c r="E2" s="125" t="s">
        <v>84</v>
      </c>
      <c r="F2" s="126"/>
      <c r="G2" s="12"/>
      <c r="H2" s="104" t="s">
        <v>86</v>
      </c>
      <c r="I2" s="105"/>
      <c r="J2" s="105"/>
      <c r="K2" s="105"/>
      <c r="L2" s="105"/>
      <c r="M2" s="105"/>
      <c r="N2" s="105"/>
      <c r="O2" s="105"/>
      <c r="P2" s="106"/>
      <c r="Q2" s="13"/>
    </row>
    <row r="3" spans="1:17" ht="14.5" customHeight="1">
      <c r="A3" s="120" t="s">
        <v>1</v>
      </c>
      <c r="B3" s="120"/>
      <c r="C3" s="120"/>
      <c r="D3" s="120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13"/>
    </row>
    <row r="4" spans="1:17">
      <c r="A4" s="121" t="s">
        <v>17</v>
      </c>
      <c r="B4" s="121"/>
      <c r="C4" s="20"/>
      <c r="D4" s="20"/>
      <c r="E4" s="41" t="s">
        <v>20</v>
      </c>
      <c r="F4" s="122" t="s">
        <v>19</v>
      </c>
      <c r="G4" s="122"/>
      <c r="H4" s="89" t="s">
        <v>18</v>
      </c>
      <c r="I4" s="90"/>
      <c r="J4" s="90"/>
      <c r="K4" s="90"/>
      <c r="L4" s="14"/>
      <c r="M4" s="14"/>
      <c r="N4" s="14"/>
      <c r="O4" s="14"/>
      <c r="P4" s="13"/>
      <c r="Q4" s="13"/>
    </row>
    <row r="5" spans="1:17" ht="15" thickBot="1">
      <c r="A5" s="118" t="s">
        <v>21</v>
      </c>
      <c r="B5" s="118"/>
      <c r="C5" s="22"/>
      <c r="D5" s="22"/>
      <c r="E5" s="44" t="s">
        <v>23</v>
      </c>
      <c r="F5" s="97" t="s">
        <v>25</v>
      </c>
      <c r="G5" s="97"/>
      <c r="H5" s="91" t="s">
        <v>24</v>
      </c>
      <c r="I5" s="92"/>
      <c r="J5" s="92"/>
      <c r="K5" s="92"/>
      <c r="L5" s="11"/>
      <c r="M5" s="11"/>
      <c r="N5" s="11"/>
      <c r="O5" s="11"/>
      <c r="P5" s="31"/>
      <c r="Q5" s="31"/>
    </row>
    <row r="6" spans="1:17" ht="15.5" thickTop="1" thickBot="1">
      <c r="A6" s="110" t="s">
        <v>2</v>
      </c>
      <c r="B6" s="113" t="s">
        <v>3</v>
      </c>
      <c r="C6" s="33"/>
      <c r="D6" s="33"/>
      <c r="E6" s="116"/>
      <c r="F6" s="116"/>
      <c r="G6" s="116"/>
      <c r="H6" s="116"/>
      <c r="I6" s="116"/>
      <c r="J6" s="116"/>
      <c r="K6" s="116"/>
      <c r="L6" s="116"/>
      <c r="M6" s="116"/>
      <c r="N6" s="107" t="s">
        <v>81</v>
      </c>
    </row>
    <row r="7" spans="1:17" ht="15" thickBot="1">
      <c r="A7" s="111"/>
      <c r="B7" s="114"/>
      <c r="C7" s="2"/>
      <c r="D7" s="2"/>
      <c r="E7" s="114"/>
      <c r="F7" s="114"/>
      <c r="G7" s="114"/>
      <c r="H7" s="114"/>
      <c r="I7" s="114"/>
      <c r="J7" s="114"/>
      <c r="K7" s="114"/>
      <c r="L7" s="114"/>
      <c r="M7" s="114"/>
      <c r="N7" s="108"/>
    </row>
    <row r="8" spans="1:17" ht="28" customHeight="1" thickBot="1">
      <c r="A8" s="111"/>
      <c r="B8" s="114"/>
      <c r="C8" s="2"/>
      <c r="D8" s="2"/>
      <c r="E8" s="127" t="s">
        <v>44</v>
      </c>
      <c r="F8" s="128"/>
      <c r="G8" s="129"/>
      <c r="H8" s="117" t="s">
        <v>207</v>
      </c>
      <c r="I8" s="117"/>
      <c r="J8" s="117"/>
      <c r="K8" s="117"/>
      <c r="L8" s="43" t="s">
        <v>79</v>
      </c>
      <c r="M8" s="43" t="s">
        <v>177</v>
      </c>
      <c r="N8" s="108"/>
    </row>
    <row r="9" spans="1:17" ht="15" thickBot="1">
      <c r="A9" s="111"/>
      <c r="B9" s="114"/>
      <c r="C9" s="2"/>
      <c r="D9" s="2"/>
      <c r="E9" s="87" t="s">
        <v>159</v>
      </c>
      <c r="F9" s="87" t="s">
        <v>160</v>
      </c>
      <c r="G9" s="87" t="s">
        <v>161</v>
      </c>
      <c r="H9" s="94" t="s">
        <v>172</v>
      </c>
      <c r="I9" s="87" t="s">
        <v>173</v>
      </c>
      <c r="J9" s="87" t="s">
        <v>174</v>
      </c>
      <c r="K9" s="94" t="s">
        <v>175</v>
      </c>
      <c r="L9" s="94" t="s">
        <v>176</v>
      </c>
      <c r="M9" s="87" t="s">
        <v>178</v>
      </c>
      <c r="N9" s="108"/>
    </row>
    <row r="10" spans="1:17" ht="40.5" customHeight="1" thickBot="1">
      <c r="A10" s="112"/>
      <c r="B10" s="115"/>
      <c r="C10" s="34"/>
      <c r="D10" s="34"/>
      <c r="E10" s="88"/>
      <c r="F10" s="88"/>
      <c r="G10" s="88"/>
      <c r="H10" s="96"/>
      <c r="I10" s="88"/>
      <c r="J10" s="88"/>
      <c r="K10" s="96"/>
      <c r="L10" s="96"/>
      <c r="M10" s="88"/>
      <c r="N10" s="109"/>
    </row>
    <row r="11" spans="1:17" ht="15.5" thickTop="1" thickBot="1">
      <c r="A11" s="5">
        <v>1</v>
      </c>
      <c r="B11" s="5">
        <f>Список!B5</f>
        <v>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2" t="e">
        <f t="shared" ref="N11:N40" si="0">AVERAGE(E11:M11)</f>
        <v>#DIV/0!</v>
      </c>
    </row>
    <row r="12" spans="1:17" ht="15" thickBot="1">
      <c r="A12" s="2">
        <v>2</v>
      </c>
      <c r="B12" s="48">
        <f>Список!B6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7" ht="15" thickBot="1">
      <c r="A13" s="2">
        <v>3</v>
      </c>
      <c r="B13" s="48">
        <f>Список!B7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7" ht="15" thickBot="1">
      <c r="A14" s="2">
        <v>4</v>
      </c>
      <c r="B14" s="48">
        <f>Список!B8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7" ht="15" thickBot="1">
      <c r="A15" s="2">
        <v>5</v>
      </c>
      <c r="B15" s="48">
        <f>Список!B9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7" ht="15" thickBot="1">
      <c r="A16" s="2">
        <v>6</v>
      </c>
      <c r="B16" s="48">
        <f>Список!B10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>
      <c r="A17" s="2">
        <v>7</v>
      </c>
      <c r="B17" s="48">
        <f>Список!B11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>
      <c r="A18" s="2">
        <v>8</v>
      </c>
      <c r="B18" s="48">
        <f>Список!B12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>
      <c r="A19" s="2">
        <v>9</v>
      </c>
      <c r="B19" s="48">
        <f>Список!B13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>
      <c r="A20" s="2">
        <v>10</v>
      </c>
      <c r="B20" s="48">
        <f>Список!B14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>
      <c r="A21" s="2">
        <v>11</v>
      </c>
      <c r="B21" s="48">
        <f>Список!B15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>
      <c r="A22" s="2">
        <v>12</v>
      </c>
      <c r="B22" s="48">
        <f>Список!B16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>
      <c r="A23" s="2">
        <v>13</v>
      </c>
      <c r="B23" s="48">
        <f>Список!B17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>
      <c r="A24" s="2">
        <v>14</v>
      </c>
      <c r="B24" s="48">
        <f>Список!B18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>
      <c r="A25" s="2">
        <v>15</v>
      </c>
      <c r="B25" s="48">
        <f>Список!B19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>
      <c r="A26" s="2">
        <v>16</v>
      </c>
      <c r="B26" s="48">
        <f>Список!B20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>
      <c r="A27" s="2">
        <v>17</v>
      </c>
      <c r="B27" s="48">
        <f>Список!B21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>
      <c r="A28" s="2">
        <v>18</v>
      </c>
      <c r="B28" s="48">
        <f>Список!B22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>
      <c r="A29" s="2">
        <v>19</v>
      </c>
      <c r="B29" s="48">
        <f>Список!B23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>
      <c r="A30" s="2">
        <v>20</v>
      </c>
      <c r="B30" s="48">
        <f>Список!B24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>
      <c r="A31" s="2">
        <v>21</v>
      </c>
      <c r="B31" s="48">
        <f>Список!B25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>
      <c r="A32" s="2">
        <v>22</v>
      </c>
      <c r="B32" s="48">
        <f>Список!B26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>
      <c r="A33" s="2">
        <v>23</v>
      </c>
      <c r="B33" s="48">
        <f>Список!B27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>
      <c r="A34" s="2">
        <v>24</v>
      </c>
      <c r="B34" s="48">
        <f>Список!B28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>
      <c r="A35" s="2">
        <v>25</v>
      </c>
      <c r="B35" s="48">
        <f>Список!B29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>
      <c r="A36" s="2">
        <v>26</v>
      </c>
      <c r="B36" s="48">
        <f>Список!B30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>
      <c r="A37" s="2">
        <v>27</v>
      </c>
      <c r="B37" s="48">
        <f>Список!B31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>
      <c r="A38" s="2">
        <v>28</v>
      </c>
      <c r="B38" s="48">
        <f>Список!B32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>
      <c r="A39" s="2">
        <v>29</v>
      </c>
      <c r="B39" s="48">
        <f>Список!B33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>
      <c r="A40" s="2">
        <v>30</v>
      </c>
      <c r="B40" s="48">
        <f>Список!B34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>
      <c r="A41" s="47"/>
      <c r="B41" s="93" t="s">
        <v>22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75" t="e">
        <f>AVERAGE(N11:N40)</f>
        <v>#DIV/0!</v>
      </c>
    </row>
    <row r="42" spans="1:14" ht="15" thickBot="1">
      <c r="A42" s="45"/>
      <c r="B42" s="76" t="s">
        <v>213</v>
      </c>
      <c r="C42" s="76"/>
      <c r="D42" s="76"/>
      <c r="E42" s="84" t="e">
        <f>AVERAGE(E11:E40)</f>
        <v>#DIV/0!</v>
      </c>
      <c r="F42" s="84" t="e">
        <f t="shared" ref="F42:M42" si="1">AVERAGE(F11:F40)</f>
        <v>#DIV/0!</v>
      </c>
      <c r="G42" s="84" t="e">
        <f t="shared" si="1"/>
        <v>#DIV/0!</v>
      </c>
      <c r="H42" s="84" t="e">
        <f t="shared" si="1"/>
        <v>#DIV/0!</v>
      </c>
      <c r="I42" s="84" t="e">
        <f t="shared" si="1"/>
        <v>#DIV/0!</v>
      </c>
      <c r="J42" s="84" t="e">
        <f t="shared" si="1"/>
        <v>#DIV/0!</v>
      </c>
      <c r="K42" s="84" t="e">
        <f t="shared" si="1"/>
        <v>#DIV/0!</v>
      </c>
      <c r="L42" s="84" t="e">
        <f t="shared" si="1"/>
        <v>#DIV/0!</v>
      </c>
      <c r="M42" s="84" t="e">
        <f t="shared" si="1"/>
        <v>#DIV/0!</v>
      </c>
      <c r="N42" s="77"/>
    </row>
    <row r="43" spans="1:14" ht="15" thickBot="1">
      <c r="A43" s="45"/>
      <c r="B43" s="76" t="s">
        <v>214</v>
      </c>
      <c r="C43" s="76"/>
      <c r="D43" s="76"/>
      <c r="E43" s="98" t="e">
        <f>(E42+F42+G42)/3</f>
        <v>#DIV/0!</v>
      </c>
      <c r="F43" s="100"/>
      <c r="G43" s="99"/>
      <c r="H43" s="98" t="e">
        <f>(H42+I42+J42+K42)/4</f>
        <v>#DIV/0!</v>
      </c>
      <c r="I43" s="100"/>
      <c r="J43" s="100"/>
      <c r="K43" s="99"/>
      <c r="L43" s="84" t="e">
        <f>L42</f>
        <v>#DIV/0!</v>
      </c>
      <c r="M43" s="84" t="e">
        <f>M42</f>
        <v>#DIV/0!</v>
      </c>
      <c r="N43" s="77"/>
    </row>
    <row r="44" spans="1:14">
      <c r="B44" s="74" t="s">
        <v>26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4">
      <c r="B45" s="86" t="s">
        <v>210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</row>
    <row r="48" spans="1:14">
      <c r="B48" s="13" t="s">
        <v>218</v>
      </c>
      <c r="C48" s="13"/>
      <c r="D48" s="13"/>
      <c r="E48" s="13" t="e">
        <f>E43</f>
        <v>#DIV/0!</v>
      </c>
    </row>
    <row r="49" spans="2:5">
      <c r="B49" s="13" t="s">
        <v>219</v>
      </c>
      <c r="C49" s="13"/>
      <c r="D49" s="13"/>
      <c r="E49" s="13" t="e">
        <f>H43</f>
        <v>#DIV/0!</v>
      </c>
    </row>
    <row r="50" spans="2:5" ht="29">
      <c r="B50" s="78" t="s">
        <v>220</v>
      </c>
      <c r="C50" s="13"/>
      <c r="D50" s="13"/>
      <c r="E50" s="13" t="e">
        <f>L43</f>
        <v>#DIV/0!</v>
      </c>
    </row>
    <row r="51" spans="2:5" ht="26.4" customHeight="1">
      <c r="B51" s="78" t="s">
        <v>221</v>
      </c>
      <c r="C51" s="13"/>
      <c r="D51" s="13"/>
      <c r="E51" s="13" t="e">
        <f>M43</f>
        <v>#DIV/0!</v>
      </c>
    </row>
  </sheetData>
  <mergeCells count="33">
    <mergeCell ref="A1:B1"/>
    <mergeCell ref="A2:D2"/>
    <mergeCell ref="E43:G43"/>
    <mergeCell ref="H43:K43"/>
    <mergeCell ref="N6:N10"/>
    <mergeCell ref="E7:M7"/>
    <mergeCell ref="E8:G8"/>
    <mergeCell ref="H8:K8"/>
    <mergeCell ref="A3:D3"/>
    <mergeCell ref="A4:B4"/>
    <mergeCell ref="A5:B5"/>
    <mergeCell ref="E9:E10"/>
    <mergeCell ref="F9:F10"/>
    <mergeCell ref="G9:G10"/>
    <mergeCell ref="A6:A10"/>
    <mergeCell ref="B6:B10"/>
    <mergeCell ref="E6:M6"/>
    <mergeCell ref="H5:K5"/>
    <mergeCell ref="M9:M10"/>
    <mergeCell ref="B41:M41"/>
    <mergeCell ref="B45:N45"/>
    <mergeCell ref="F5:G5"/>
    <mergeCell ref="H9:H10"/>
    <mergeCell ref="I9:I10"/>
    <mergeCell ref="J9:J10"/>
    <mergeCell ref="K9:K10"/>
    <mergeCell ref="L9:L10"/>
    <mergeCell ref="E1:F1"/>
    <mergeCell ref="H1:P1"/>
    <mergeCell ref="E2:F2"/>
    <mergeCell ref="H2:P2"/>
    <mergeCell ref="F4:G4"/>
    <mergeCell ref="H4:K4"/>
  </mergeCells>
  <conditionalFormatting sqref="E11:M40">
    <cfRule type="containsText" dxfId="572" priority="17" operator="containsText" text="0">
      <formula>NOT(ISERROR(SEARCH("0",E11)))</formula>
    </cfRule>
    <cfRule type="containsText" dxfId="571" priority="18" operator="containsText" text="1">
      <formula>NOT(ISERROR(SEARCH("1",E11)))</formula>
    </cfRule>
    <cfRule type="containsText" dxfId="570" priority="19" operator="containsText" text="2">
      <formula>NOT(ISERROR(SEARCH("2",E11)))</formula>
    </cfRule>
  </conditionalFormatting>
  <conditionalFormatting sqref="N11:N43">
    <cfRule type="cellIs" dxfId="569" priority="14" operator="between">
      <formula>1.8</formula>
      <formula>2</formula>
    </cfRule>
    <cfRule type="cellIs" dxfId="568" priority="15" operator="between">
      <formula>1</formula>
      <formula>1.7</formula>
    </cfRule>
    <cfRule type="cellIs" dxfId="567" priority="16" operator="between">
      <formula>0</formula>
      <formula>0.9</formula>
    </cfRule>
  </conditionalFormatting>
  <conditionalFormatting sqref="E4">
    <cfRule type="containsText" dxfId="566" priority="10" operator="containsText" text="«2»">
      <formula>NOT(ISERROR(SEARCH("«2»",E4)))</formula>
    </cfRule>
    <cfRule type="expression" dxfId="565" priority="11">
      <formula>#REF!&lt;500</formula>
    </cfRule>
    <cfRule type="colorScale" priority="12">
      <colorScale>
        <cfvo type="min" val="0"/>
        <cfvo type="max" val="0"/>
        <color rgb="FF92D050"/>
        <color rgb="FFFFEF9C"/>
      </colorScale>
    </cfRule>
    <cfRule type="colorScale" priority="13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564" priority="9" operator="containsText" text="1,8 - 2">
      <formula>NOT(ISERROR(SEARCH("1,8 - 2",E5)))</formula>
    </cfRule>
  </conditionalFormatting>
  <conditionalFormatting sqref="F4">
    <cfRule type="containsText" dxfId="563" priority="7" operator="containsText" text="«1» показатель в стадии формирования">
      <formula>NOT(ISERROR(SEARCH("«1» показатель в стадии формирования",F4)))</formula>
    </cfRule>
    <cfRule type="containsText" dxfId="562" priority="8" operator="containsText" text="«1»">
      <formula>NOT(ISERROR(SEARCH("«1»",F4)))</formula>
    </cfRule>
  </conditionalFormatting>
  <conditionalFormatting sqref="F5">
    <cfRule type="containsText" dxfId="561" priority="6" operator="containsText" text="1,1 - 1,7">
      <formula>NOT(ISERROR(SEARCH("1,1 - 1,7",F5)))</formula>
    </cfRule>
  </conditionalFormatting>
  <conditionalFormatting sqref="H4:H5 L4:N5">
    <cfRule type="containsText" dxfId="560" priority="5" operator="containsText" text="«0» ">
      <formula>NOT(ISERROR(SEARCH("«0» ",H4)))</formula>
    </cfRule>
  </conditionalFormatting>
  <conditionalFormatting sqref="E42:M43">
    <cfRule type="containsText" dxfId="559" priority="2" operator="containsText" text="0">
      <formula>NOT(ISERROR(SEARCH("0",E42)))</formula>
    </cfRule>
    <cfRule type="containsText" dxfId="558" priority="3" operator="containsText" text="1">
      <formula>NOT(ISERROR(SEARCH("1",E42)))</formula>
    </cfRule>
    <cfRule type="containsText" dxfId="557" priority="4" operator="containsText" text="2">
      <formula>NOT(ISERROR(SEARCH("2",E42)))</formula>
    </cfRule>
  </conditionalFormatting>
  <conditionalFormatting sqref="E42:M43">
    <cfRule type="cellIs" dxfId="556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4:DE10"/>
  <sheetViews>
    <sheetView zoomScale="68" zoomScaleNormal="68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Список!B20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90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Н.г.'!E26</f>
        <v>0</v>
      </c>
      <c r="C9" s="85">
        <f>'Реч.разв.к 4г ч1. Н.г.'!F26</f>
        <v>0</v>
      </c>
      <c r="D9" s="85">
        <f>'Реч.разв.к 4г ч1. Н.г.'!G26</f>
        <v>0</v>
      </c>
      <c r="E9" s="85">
        <f>'Реч.разв.к 4г ч1. Н.г.'!H26</f>
        <v>0</v>
      </c>
      <c r="F9" s="85">
        <f>'Реч.разв.к 4г ч1. Н.г.'!I26</f>
        <v>0</v>
      </c>
      <c r="G9" s="85">
        <f>'Реч.разв.к 4г ч1. Н.г.'!J26</f>
        <v>0</v>
      </c>
      <c r="H9" s="85">
        <f>'Реч.разв.к 4г ч1. Н.г.'!K26</f>
        <v>0</v>
      </c>
      <c r="I9" s="85">
        <f>'Реч.разв.к 4г ч1. Н.г.'!L26</f>
        <v>0</v>
      </c>
      <c r="J9" s="85">
        <f>'Реч.разв.к 4г ч1. Н.г.'!M26</f>
        <v>0</v>
      </c>
      <c r="K9" s="85">
        <f>'Реч.разв.к 4г ч1. Н.г.'!N26</f>
        <v>0</v>
      </c>
      <c r="L9" s="85">
        <f>'Реч.разв.к 4г ч1. Н.г.'!O26</f>
        <v>0</v>
      </c>
      <c r="M9" s="85">
        <f>'Реч.разв.к 4г ч2. Н.г.'!E26</f>
        <v>0</v>
      </c>
      <c r="N9" s="85">
        <f>'Реч.разв.к 4г ч2. Н.г.'!F26</f>
        <v>0</v>
      </c>
      <c r="O9" s="85">
        <f>'Реч.разв.к 4г ч2. Н.г.'!G26</f>
        <v>0</v>
      </c>
      <c r="P9" s="85">
        <f>'Реч.разв.к 4г ч2. Н.г.'!H26</f>
        <v>0</v>
      </c>
      <c r="Q9" s="85">
        <f>'Реч.разв.к 4г ч2. Н.г.'!I26</f>
        <v>0</v>
      </c>
      <c r="R9" s="85">
        <f>'Реч.разв.к 4г ч2. Н.г.'!J26</f>
        <v>0</v>
      </c>
      <c r="S9" s="85">
        <f>'Реч.разв.к 4г ч2. Н.г.'!K26</f>
        <v>0</v>
      </c>
      <c r="T9" s="85">
        <f>'Реч.разв.к 4г ч2. Н.г.'!L26</f>
        <v>0</v>
      </c>
      <c r="U9" s="85">
        <f>'Реч.разв.к 4г ч2. Н.г.'!M26</f>
        <v>0</v>
      </c>
      <c r="V9" s="85">
        <f>'Физ.разв. к 4г ч1. Н.г.'!E26</f>
        <v>0</v>
      </c>
      <c r="W9" s="85">
        <f>'Физ.разв. к 4г ч1. Н.г.'!F26</f>
        <v>0</v>
      </c>
      <c r="X9" s="85">
        <f>'Физ.разв. к 4г ч1. Н.г.'!G26</f>
        <v>0</v>
      </c>
      <c r="Y9" s="85">
        <f>'Физ.разв. к 4г ч1. Н.г.'!H26</f>
        <v>0</v>
      </c>
      <c r="Z9" s="85">
        <f>'Физ.разв. к 4г ч1. Н.г.'!I26</f>
        <v>0</v>
      </c>
      <c r="AA9" s="85">
        <f>'Физ.разв. к 4г ч1. Н.г.'!J26</f>
        <v>0</v>
      </c>
      <c r="AB9" s="85">
        <f>'Физ.разв. к 4г ч1. Н.г.'!K26</f>
        <v>0</v>
      </c>
      <c r="AC9" s="85">
        <f>'Физ.разв. к 4г ч1. Н.г.'!L26</f>
        <v>0</v>
      </c>
      <c r="AD9" s="85">
        <f>'Физ.разв. к 4г ч1. Н.г.'!M26</f>
        <v>0</v>
      </c>
      <c r="AE9" s="85" t="str">
        <f>'Физ.разв. к 4г ч1. Н.г.'!N26</f>
        <v>*</v>
      </c>
      <c r="AF9" s="85">
        <f>'Физ.разв. к 4г ч1. Н.г.'!O26</f>
        <v>0</v>
      </c>
      <c r="AG9" s="85">
        <f>'Физ.разв. к 4г ч2. Н.г.'!E26</f>
        <v>0</v>
      </c>
      <c r="AH9" s="85">
        <f>'Физ.разв. к 4г ч2. Н.г.'!F26</f>
        <v>0</v>
      </c>
      <c r="AI9" s="85">
        <f>'Физ.разв. к 4г ч2. Н.г.'!G26</f>
        <v>0</v>
      </c>
      <c r="AJ9" s="85">
        <f>'Физ.разв. к 4г ч2. Н.г.'!H26</f>
        <v>0</v>
      </c>
      <c r="AK9" s="85">
        <f>'Физ.разв. к 4г ч2. Н.г.'!I26</f>
        <v>0</v>
      </c>
      <c r="AL9" s="85">
        <f>'Физ.разв. к 4г ч2. Н.г.'!J26</f>
        <v>0</v>
      </c>
      <c r="AM9" s="85">
        <f>'Физ.разв. к 4г ч2. Н.г.'!K26</f>
        <v>0</v>
      </c>
      <c r="AN9" s="85">
        <f>'Физ.разв. к 4г ч2. Н.г.'!L26</f>
        <v>0</v>
      </c>
      <c r="AO9" s="85">
        <f>'Физ.разв. к 4г ч2. Н.г.'!M26</f>
        <v>0</v>
      </c>
      <c r="AP9" s="85">
        <f>'Соц.ком. к 4г. Н.г.'!E26</f>
        <v>0</v>
      </c>
      <c r="AQ9" s="85">
        <f>'Соц.ком. к 4г. Н.г.'!F26</f>
        <v>0</v>
      </c>
      <c r="AR9" s="85">
        <f>'Соц.ком. к 4г. Н.г.'!G26</f>
        <v>0</v>
      </c>
      <c r="AS9" s="85">
        <f>'Соц.ком. к 4г. Н.г.'!H26</f>
        <v>0</v>
      </c>
      <c r="AT9" s="85">
        <f>'Соц.ком. к 4г. Н.г.'!I26</f>
        <v>0</v>
      </c>
      <c r="AU9" s="85">
        <f>'Соц.ком. к 4г. Н.г.'!J26</f>
        <v>0</v>
      </c>
      <c r="AV9" s="85">
        <f>'Соц.ком. к 4г. Н.г.'!K26</f>
        <v>0</v>
      </c>
      <c r="AW9" s="85">
        <f>'Соц.ком. к 4г. Н.г.'!L26</f>
        <v>0</v>
      </c>
      <c r="AX9" s="85">
        <f>'Соц.ком. к 4г. Н.г.'!M26</f>
        <v>0</v>
      </c>
      <c r="AY9" s="85">
        <f>'Соц.ком. к 4г. Н.г.'!N26</f>
        <v>0</v>
      </c>
      <c r="AZ9" s="85">
        <f>'Соц.ком. к 4г. Н.г.'!O26</f>
        <v>0</v>
      </c>
      <c r="BA9" s="85">
        <f>'Соц.ком. к 4г. Н.г.'!P26</f>
        <v>0</v>
      </c>
      <c r="BB9" s="85">
        <f>'Соц.ком. к 4г. Н.г.'!Q26</f>
        <v>0</v>
      </c>
      <c r="BC9" s="85">
        <f>'Соц.ком. к 4г. Н.г.'!R26</f>
        <v>0</v>
      </c>
      <c r="BD9" s="85">
        <f>'Соц.ком. к 4г. Н.г.'!S26</f>
        <v>0</v>
      </c>
      <c r="BE9" s="85">
        <f>'Соц.ком. к 4г. Н.г.'!T26</f>
        <v>0</v>
      </c>
      <c r="BF9" s="85">
        <f>'Соц.ком. к 4г. Н.г.'!U26</f>
        <v>0</v>
      </c>
      <c r="BG9" s="85">
        <f>'Соц.ком. к 4г. Н.г.'!V26</f>
        <v>0</v>
      </c>
      <c r="BH9" s="85">
        <f>'Соц.ком. к 4г. Н.г.'!W26</f>
        <v>0</v>
      </c>
      <c r="BI9" s="85">
        <f>'Соц.ком. к 4г. Н.г.'!X26</f>
        <v>0</v>
      </c>
      <c r="BJ9" s="85">
        <f>'Позн.разв. к 4г ч1. Н.г.'!E27</f>
        <v>0</v>
      </c>
      <c r="BK9" s="85">
        <f>'Позн.разв. к 4г ч1. Н.г.'!F27</f>
        <v>0</v>
      </c>
      <c r="BL9" s="85">
        <f>'Позн.разв. к 4г ч1. Н.г.'!G27</f>
        <v>0</v>
      </c>
      <c r="BM9" s="85">
        <f>'Позн.разв. к 4г ч1. Н.г.'!H27</f>
        <v>0</v>
      </c>
      <c r="BN9" s="85">
        <f>'Позн.разв. к 4г ч1. Н.г.'!I27</f>
        <v>0</v>
      </c>
      <c r="BO9" s="85">
        <f>'Позн.разв. к 4г ч1. Н.г.'!J27</f>
        <v>0</v>
      </c>
      <c r="BP9" s="85">
        <f>'Позн.разв. к 4г ч1. Н.г.'!K27</f>
        <v>0</v>
      </c>
      <c r="BQ9" s="85">
        <f>'Позн.разв. к 4г ч1. Н.г.'!L27</f>
        <v>0</v>
      </c>
      <c r="BR9" s="85">
        <f>'Позн.разв. к 4г ч1. Н.г.'!M27</f>
        <v>0</v>
      </c>
      <c r="BS9" s="85">
        <f>'Позн.разв. к 4г ч1. Н.г.'!N27</f>
        <v>0</v>
      </c>
      <c r="BT9" s="85">
        <f>'Позн.разв. к 4г ч1. Н.г.'!O27</f>
        <v>0</v>
      </c>
      <c r="BU9" s="85">
        <f>'Позн.разв. к 4г ч1. Н.г.'!P27</f>
        <v>0</v>
      </c>
      <c r="BV9" s="85">
        <f>'Позн.разв. к 4г ч2. Н.г.'!E27</f>
        <v>0</v>
      </c>
      <c r="BW9" s="85">
        <f>'Позн.разв. к 4г ч2. Н.г.'!F27</f>
        <v>0</v>
      </c>
      <c r="BX9" s="85">
        <f>'Позн.разв. к 4г ч2. Н.г.'!G27</f>
        <v>0</v>
      </c>
      <c r="BY9" s="85">
        <f>'Позн.разв. к 4г ч2. Н.г.'!H27</f>
        <v>0</v>
      </c>
      <c r="BZ9" s="85">
        <f>'Позн.разв. к 4г ч2. Н.г.'!I27</f>
        <v>0</v>
      </c>
      <c r="CA9" s="85">
        <f>'Позн.разв. к 4г ч2. Н.г.'!J27</f>
        <v>0</v>
      </c>
      <c r="CB9" s="85">
        <f>'Позн.разв. к 4г ч2. Н.г.'!K27</f>
        <v>0</v>
      </c>
      <c r="CC9" s="85">
        <f>'Позн.разв. к 4г ч2. Н.г.'!L27</f>
        <v>0</v>
      </c>
      <c r="CD9" s="85">
        <f>'Позн.разв. к 4г ч2. Н.г.'!M27</f>
        <v>0</v>
      </c>
      <c r="CE9" s="85">
        <f>'Позн.разв. к 4г ч2. Н.г.'!N27</f>
        <v>0</v>
      </c>
      <c r="CF9" s="85">
        <f>'Позн.разв. к 4г ч2. Н.г.'!O27</f>
        <v>0</v>
      </c>
      <c r="CG9" s="85">
        <f>'Позн.разв. к 4г ч2. Н.г.'!P27</f>
        <v>0</v>
      </c>
      <c r="CH9" s="85">
        <f>'Позн.разв. к 4г ч2. Н.г.'!Q27</f>
        <v>0</v>
      </c>
      <c r="CI9" s="85">
        <f>'Позн.разв. к 4г ч2. Н.г.'!R27</f>
        <v>0</v>
      </c>
      <c r="CJ9" s="85">
        <f>'Худ.эст.к 4г ч1. Н.г.'!E27</f>
        <v>0</v>
      </c>
      <c r="CK9" s="85">
        <f>'Худ.эст.к 4г ч1. Н.г.'!F27</f>
        <v>0</v>
      </c>
      <c r="CL9" s="85">
        <f>'Худ.эст.к 4г ч1. Н.г.'!G27</f>
        <v>0</v>
      </c>
      <c r="CM9" s="85">
        <f>'Худ.эст.к 4г ч1. Н.г.'!H27</f>
        <v>0</v>
      </c>
      <c r="CN9" s="85">
        <f>'Худ.эст.к 4г ч1. Н.г.'!I27</f>
        <v>0</v>
      </c>
      <c r="CO9" s="85">
        <f>'Худ.эст.к 4г ч1. Н.г.'!J27</f>
        <v>0</v>
      </c>
      <c r="CP9" s="85">
        <f>'Худ.эст.к 4г ч1. Н.г.'!K27</f>
        <v>0</v>
      </c>
      <c r="CQ9" s="85">
        <f>'Худ.эст.к 4г ч1. Н.г.'!L27</f>
        <v>0</v>
      </c>
      <c r="CR9" s="85">
        <f>'Худ.эст.к 4г ч1. Н.г.'!M27</f>
        <v>0</v>
      </c>
      <c r="CS9" s="85">
        <f>'Худ.эст.к 4г ч1. Н.г.'!N27</f>
        <v>0</v>
      </c>
      <c r="CT9" s="85" t="str">
        <f>'Худ.эст.к 4г ч1. Н.г.'!O27</f>
        <v>*</v>
      </c>
      <c r="CU9" s="85">
        <f>'Худ.эст.к 4г ч2. Н.г.'!E27</f>
        <v>0</v>
      </c>
      <c r="CV9" s="85">
        <f>'Худ.эст.к 4г ч2. Н.г.'!F27</f>
        <v>0</v>
      </c>
      <c r="CW9" s="85">
        <f>'Худ.эст.к 4г ч2. Н.г.'!G27</f>
        <v>0</v>
      </c>
      <c r="CX9" s="85">
        <f>'Худ.эст.к 4г ч2. Н.г.'!H27</f>
        <v>0</v>
      </c>
      <c r="CY9" s="85">
        <f>'Худ.эст.к 4г ч2. Н.г.'!I27</f>
        <v>0</v>
      </c>
      <c r="CZ9" s="85">
        <f>'Худ.эст.к 4г ч2. Н.г.'!J27</f>
        <v>0</v>
      </c>
      <c r="DA9" s="85">
        <f>'Худ.эст.к 4г ч2. Н.г.'!K27</f>
        <v>0</v>
      </c>
      <c r="DB9" s="85" t="str">
        <f>'Худ.эст.к 4г ч2. Н.г.'!L27</f>
        <v>*</v>
      </c>
      <c r="DC9" s="85">
        <f>'Худ.эст.к 4г ч2. Н.г.'!M27</f>
        <v>0</v>
      </c>
      <c r="DD9" s="85">
        <f>'Худ.эст.к 4г ч2. Н.г.'!N27</f>
        <v>0</v>
      </c>
      <c r="DE9" s="85">
        <f>'Худ.эст.к 4г ч2. Н.г.'!O27</f>
        <v>0</v>
      </c>
    </row>
    <row r="10" spans="1:109" ht="15" thickBot="1">
      <c r="A10" s="13" t="s">
        <v>224</v>
      </c>
      <c r="B10" s="85">
        <f>'Реч.разв.к 4г ч1. К.г. '!E26</f>
        <v>0</v>
      </c>
      <c r="C10" s="85">
        <f>'Реч.разв.к 4г ч1. К.г. '!F26</f>
        <v>0</v>
      </c>
      <c r="D10" s="85">
        <f>'Реч.разв.к 4г ч1. К.г. '!G26</f>
        <v>0</v>
      </c>
      <c r="E10" s="85">
        <f>'Реч.разв.к 4г ч1. К.г. '!H26</f>
        <v>0</v>
      </c>
      <c r="F10" s="85">
        <f>'Реч.разв.к 4г ч1. К.г. '!I26</f>
        <v>0</v>
      </c>
      <c r="G10" s="85">
        <f>'Реч.разв.к 4г ч1. К.г. '!J26</f>
        <v>0</v>
      </c>
      <c r="H10" s="85">
        <f>'Реч.разв.к 4г ч1. К.г. '!K26</f>
        <v>0</v>
      </c>
      <c r="I10" s="85">
        <f>'Реч.разв.к 4г ч1. К.г. '!L26</f>
        <v>0</v>
      </c>
      <c r="J10" s="85">
        <f>'Реч.разв.к 4г ч1. К.г. '!M26</f>
        <v>0</v>
      </c>
      <c r="K10" s="85">
        <f>'Реч.разв.к 4г ч1. К.г. '!N26</f>
        <v>0</v>
      </c>
      <c r="L10" s="85">
        <f>'Реч.разв.к 4г ч1. К.г. '!O26</f>
        <v>0</v>
      </c>
      <c r="M10" s="85">
        <f>'Реч.разв.к 4г ч2 . К.г.'!E26</f>
        <v>0</v>
      </c>
      <c r="N10" s="85">
        <f>'Реч.разв.к 4г ч2 . К.г.'!F26</f>
        <v>0</v>
      </c>
      <c r="O10" s="85">
        <f>'Реч.разв.к 4г ч2 . К.г.'!G26</f>
        <v>0</v>
      </c>
      <c r="P10" s="85">
        <f>'Реч.разв.к 4г ч2 . К.г.'!H26</f>
        <v>0</v>
      </c>
      <c r="Q10" s="85">
        <f>'Реч.разв.к 4г ч2 . К.г.'!I26</f>
        <v>0</v>
      </c>
      <c r="R10" s="85">
        <f>'Реч.разв.к 4г ч2 . К.г.'!J26</f>
        <v>0</v>
      </c>
      <c r="S10" s="85">
        <f>'Реч.разв.к 4г ч2 . К.г.'!K26</f>
        <v>0</v>
      </c>
      <c r="T10" s="85">
        <f>'Реч.разв.к 4г ч2 . К.г.'!L26</f>
        <v>0</v>
      </c>
      <c r="U10" s="85">
        <f>'Реч.разв.к 4г ч2 . К.г.'!M26</f>
        <v>0</v>
      </c>
      <c r="V10" s="85">
        <f>'Физ.разв. к 4г ч1. К.г. '!E26</f>
        <v>0</v>
      </c>
      <c r="W10" s="85">
        <f>'Физ.разв. к 4г ч1. К.г. '!F26</f>
        <v>0</v>
      </c>
      <c r="X10" s="85">
        <f>'Физ.разв. к 4г ч1. К.г. '!G26</f>
        <v>0</v>
      </c>
      <c r="Y10" s="85">
        <f>'Физ.разв. к 4г ч1. К.г. '!H26</f>
        <v>0</v>
      </c>
      <c r="Z10" s="85">
        <f>'Физ.разв. к 4г ч1. К.г. '!I26</f>
        <v>0</v>
      </c>
      <c r="AA10" s="85">
        <f>'Физ.разв. к 4г ч1. К.г. '!J26</f>
        <v>0</v>
      </c>
      <c r="AB10" s="85">
        <f>'Физ.разв. к 4г ч1. К.г. '!K26</f>
        <v>0</v>
      </c>
      <c r="AC10" s="85">
        <f>'Физ.разв. к 4г ч1. К.г. '!L26</f>
        <v>0</v>
      </c>
      <c r="AD10" s="85">
        <f>'Физ.разв. к 4г ч1. К.г. '!M26</f>
        <v>0</v>
      </c>
      <c r="AE10" s="85" t="str">
        <f>'Физ.разв. к 4г ч1. К.г. '!N26</f>
        <v>*</v>
      </c>
      <c r="AF10" s="85">
        <f>'Физ.разв. к 4г ч1. К.г. '!O26</f>
        <v>0</v>
      </c>
      <c r="AG10" s="85">
        <f>'Физ.разв. к 4г ч2. К.г. '!E26</f>
        <v>0</v>
      </c>
      <c r="AH10" s="85">
        <f>'Физ.разв. к 4г ч2. К.г. '!F26</f>
        <v>0</v>
      </c>
      <c r="AI10" s="85">
        <f>'Физ.разв. к 4г ч2. К.г. '!G26</f>
        <v>0</v>
      </c>
      <c r="AJ10" s="85">
        <f>'Физ.разв. к 4г ч2. К.г. '!H26</f>
        <v>0</v>
      </c>
      <c r="AK10" s="85">
        <f>'Физ.разв. к 4г ч2. К.г. '!I26</f>
        <v>0</v>
      </c>
      <c r="AL10" s="85">
        <f>'Физ.разв. к 4г ч2. К.г. '!J26</f>
        <v>0</v>
      </c>
      <c r="AM10" s="85">
        <f>'Физ.разв. к 4г ч2. К.г. '!K26</f>
        <v>0</v>
      </c>
      <c r="AN10" s="85">
        <f>'Физ.разв. к 4г ч2. К.г. '!L26</f>
        <v>0</v>
      </c>
      <c r="AO10" s="85">
        <f>'Физ.разв. к 4г ч2. К.г. '!M26</f>
        <v>0</v>
      </c>
      <c r="AP10" s="85">
        <f>'Соц.ком. к 4г. К.г. '!E26</f>
        <v>0</v>
      </c>
      <c r="AQ10" s="85">
        <f>'Соц.ком. к 4г. К.г. '!F26</f>
        <v>0</v>
      </c>
      <c r="AR10" s="85">
        <f>'Соц.ком. к 4г. К.г. '!G26</f>
        <v>0</v>
      </c>
      <c r="AS10" s="85">
        <f>'Соц.ком. к 4г. К.г. '!H26</f>
        <v>0</v>
      </c>
      <c r="AT10" s="85">
        <f>'Соц.ком. к 4г. К.г. '!I26</f>
        <v>0</v>
      </c>
      <c r="AU10" s="85">
        <f>'Соц.ком. к 4г. К.г. '!J26</f>
        <v>0</v>
      </c>
      <c r="AV10" s="85">
        <f>'Соц.ком. к 4г. К.г. '!K26</f>
        <v>0</v>
      </c>
      <c r="AW10" s="85">
        <f>'Соц.ком. к 4г. К.г. '!L26</f>
        <v>0</v>
      </c>
      <c r="AX10" s="85">
        <f>'Соц.ком. к 4г. К.г. '!M26</f>
        <v>0</v>
      </c>
      <c r="AY10" s="85">
        <f>'Соц.ком. к 4г. К.г. '!N26</f>
        <v>0</v>
      </c>
      <c r="AZ10" s="85">
        <f>'Соц.ком. к 4г. К.г. '!O26</f>
        <v>0</v>
      </c>
      <c r="BA10" s="85">
        <f>'Соц.ком. к 4г. К.г. '!P26</f>
        <v>0</v>
      </c>
      <c r="BB10" s="85">
        <f>'Соц.ком. к 4г. К.г. '!Q26</f>
        <v>0</v>
      </c>
      <c r="BC10" s="85">
        <f>'Соц.ком. к 4г. К.г. '!R26</f>
        <v>0</v>
      </c>
      <c r="BD10" s="85">
        <f>'Соц.ком. к 4г. К.г. '!S26</f>
        <v>0</v>
      </c>
      <c r="BE10" s="85">
        <f>'Соц.ком. к 4г. К.г. '!T26</f>
        <v>0</v>
      </c>
      <c r="BF10" s="85">
        <f>'Соц.ком. к 4г. К.г. '!U26</f>
        <v>0</v>
      </c>
      <c r="BG10" s="85">
        <f>'Соц.ком. к 4г. К.г. '!V26</f>
        <v>0</v>
      </c>
      <c r="BH10" s="85">
        <f>'Соц.ком. к 4г. К.г. '!W26</f>
        <v>0</v>
      </c>
      <c r="BI10" s="85">
        <f>'Соц.ком. к 4г. К.г. '!X26</f>
        <v>0</v>
      </c>
      <c r="BJ10" s="85">
        <f>'Позн.разв. к 4г ч1. К.г. '!E27</f>
        <v>0</v>
      </c>
      <c r="BK10" s="85">
        <f>'Позн.разв. к 4г ч1. К.г. '!F27</f>
        <v>0</v>
      </c>
      <c r="BL10" s="85">
        <f>'Позн.разв. к 4г ч1. К.г. '!G27</f>
        <v>0</v>
      </c>
      <c r="BM10" s="85">
        <f>'Позн.разв. к 4г ч1. К.г. '!H27</f>
        <v>0</v>
      </c>
      <c r="BN10" s="85">
        <f>'Позн.разв. к 4г ч1. К.г. '!I27</f>
        <v>0</v>
      </c>
      <c r="BO10" s="85">
        <f>'Позн.разв. к 4г ч1. К.г. '!J27</f>
        <v>0</v>
      </c>
      <c r="BP10" s="85">
        <f>'Позн.разв. к 4г ч1. К.г. '!K27</f>
        <v>0</v>
      </c>
      <c r="BQ10" s="85">
        <f>'Позн.разв. к 4г ч1. К.г. '!L27</f>
        <v>0</v>
      </c>
      <c r="BR10" s="85">
        <f>'Позн.разв. к 4г ч1. К.г. '!M27</f>
        <v>0</v>
      </c>
      <c r="BS10" s="85">
        <f>'Позн.разв. к 4г ч1. К.г. '!N27</f>
        <v>0</v>
      </c>
      <c r="BT10" s="85">
        <f>'Позн.разв. к 4г ч1. К.г. '!O27</f>
        <v>0</v>
      </c>
      <c r="BU10" s="85">
        <f>'Позн.разв. к 4г ч1. К.г. '!P27</f>
        <v>0</v>
      </c>
      <c r="BV10" s="85">
        <f>'Позн.разв. к 4г ч2 .К.г.'!E27</f>
        <v>0</v>
      </c>
      <c r="BW10" s="85">
        <f>'Позн.разв. к 4г ч2 .К.г.'!F27</f>
        <v>0</v>
      </c>
      <c r="BX10" s="85">
        <f>'Позн.разв. к 4г ч2 .К.г.'!G27</f>
        <v>0</v>
      </c>
      <c r="BY10" s="85">
        <f>'Позн.разв. к 4г ч2 .К.г.'!H27</f>
        <v>0</v>
      </c>
      <c r="BZ10" s="85">
        <f>'Позн.разв. к 4г ч2 .К.г.'!I27</f>
        <v>0</v>
      </c>
      <c r="CA10" s="85">
        <f>'Позн.разв. к 4г ч2 .К.г.'!J27</f>
        <v>0</v>
      </c>
      <c r="CB10" s="85">
        <f>'Позн.разв. к 4г ч2 .К.г.'!K27</f>
        <v>0</v>
      </c>
      <c r="CC10" s="85">
        <f>'Позн.разв. к 4г ч2 .К.г.'!L27</f>
        <v>0</v>
      </c>
      <c r="CD10" s="85">
        <f>'Позн.разв. к 4г ч2 .К.г.'!M27</f>
        <v>0</v>
      </c>
      <c r="CE10" s="85">
        <f>'Позн.разв. к 4г ч2 .К.г.'!N27</f>
        <v>0</v>
      </c>
      <c r="CF10" s="85">
        <f>'Позн.разв. к 4г ч2 .К.г.'!O27</f>
        <v>0</v>
      </c>
      <c r="CG10" s="85">
        <f>'Позн.разв. к 4г ч2 .К.г.'!P27</f>
        <v>0</v>
      </c>
      <c r="CH10" s="85">
        <f>'Позн.разв. к 4г ч2 .К.г.'!Q27</f>
        <v>0</v>
      </c>
      <c r="CI10" s="85">
        <f>'Позн.разв. к 4г ч2 .К.г.'!R27</f>
        <v>0</v>
      </c>
      <c r="CJ10" s="85">
        <f>'Худ.эст.к 4г ч1. К.г. '!E27</f>
        <v>0</v>
      </c>
      <c r="CK10" s="85">
        <f>'Худ.эст.к 4г ч1. К.г. '!F27</f>
        <v>0</v>
      </c>
      <c r="CL10" s="85">
        <f>'Худ.эст.к 4г ч1. К.г. '!G27</f>
        <v>0</v>
      </c>
      <c r="CM10" s="85">
        <f>'Худ.эст.к 4г ч1. К.г. '!H27</f>
        <v>0</v>
      </c>
      <c r="CN10" s="85">
        <f>'Худ.эст.к 4г ч1. К.г. '!I27</f>
        <v>0</v>
      </c>
      <c r="CO10" s="85">
        <f>'Худ.эст.к 4г ч1. К.г. '!J27</f>
        <v>0</v>
      </c>
      <c r="CP10" s="85">
        <f>'Худ.эст.к 4г ч1. К.г. '!K27</f>
        <v>0</v>
      </c>
      <c r="CQ10" s="85">
        <f>'Худ.эст.к 4г ч1. К.г. '!L27</f>
        <v>0</v>
      </c>
      <c r="CR10" s="85">
        <f>'Худ.эст.к 4г ч1. К.г. '!M27</f>
        <v>0</v>
      </c>
      <c r="CS10" s="85">
        <f>'Худ.эст.к 4г ч1. К.г. '!N27</f>
        <v>0</v>
      </c>
      <c r="CT10" s="85" t="str">
        <f>'Худ.эст.к 4г ч1. К.г. '!O27</f>
        <v>*</v>
      </c>
      <c r="CU10" s="85">
        <f>'Худ.эст.к 4г ч2. К.г. '!E27</f>
        <v>0</v>
      </c>
      <c r="CV10" s="85">
        <f>'Худ.эст.к 4г ч2. К.г. '!F27</f>
        <v>0</v>
      </c>
      <c r="CW10" s="85">
        <f>'Худ.эст.к 4г ч2. К.г. '!G27</f>
        <v>0</v>
      </c>
      <c r="CX10" s="85">
        <f>'Худ.эст.к 4г ч2. К.г. '!H27</f>
        <v>0</v>
      </c>
      <c r="CY10" s="85">
        <f>'Худ.эст.к 4г ч2. К.г. '!I27</f>
        <v>0</v>
      </c>
      <c r="CZ10" s="85">
        <f>'Худ.эст.к 4г ч2. К.г. '!J27</f>
        <v>0</v>
      </c>
      <c r="DA10" s="85">
        <f>'Худ.эст.к 4г ч2. К.г. '!K27</f>
        <v>0</v>
      </c>
      <c r="DB10" s="85" t="str">
        <f>'Худ.эст.к 4г ч2. К.г. '!L27</f>
        <v>*</v>
      </c>
      <c r="DC10" s="85">
        <f>'Худ.эст.к 4г ч2. К.г. '!M27</f>
        <v>0</v>
      </c>
      <c r="DD10" s="85">
        <f>'Худ.эст.к 4г ч2. К.г. '!N27</f>
        <v>0</v>
      </c>
      <c r="DE10" s="85">
        <f>'Худ.эст.к 4г ч2. К.г. '!O27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19" priority="2" operator="containsText" text="0">
      <formula>NOT(ISERROR(SEARCH("0",B9)))</formula>
    </cfRule>
    <cfRule type="containsText" dxfId="118" priority="3" operator="containsText" text="1">
      <formula>NOT(ISERROR(SEARCH("1",B9)))</formula>
    </cfRule>
    <cfRule type="containsText" dxfId="117" priority="4" operator="containsText" text="2">
      <formula>NOT(ISERROR(SEARCH("2",B9)))</formula>
    </cfRule>
  </conditionalFormatting>
  <conditionalFormatting sqref="B9:DE10">
    <cfRule type="cellIs" dxfId="113" priority="1" operator="between">
      <formula>1.8</formula>
      <formula>2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4:DE10"/>
  <sheetViews>
    <sheetView zoomScale="68" zoomScaleNormal="68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Список!B21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90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Н.г.'!E27</f>
        <v>0</v>
      </c>
      <c r="C9" s="85">
        <f>'Реч.разв.к 4г ч1. Н.г.'!F27</f>
        <v>0</v>
      </c>
      <c r="D9" s="85">
        <f>'Реч.разв.к 4г ч1. Н.г.'!G27</f>
        <v>0</v>
      </c>
      <c r="E9" s="85">
        <f>'Реч.разв.к 4г ч1. Н.г.'!H27</f>
        <v>0</v>
      </c>
      <c r="F9" s="85">
        <f>'Реч.разв.к 4г ч1. Н.г.'!I27</f>
        <v>0</v>
      </c>
      <c r="G9" s="85">
        <f>'Реч.разв.к 4г ч1. Н.г.'!J27</f>
        <v>0</v>
      </c>
      <c r="H9" s="85">
        <f>'Реч.разв.к 4г ч1. Н.г.'!K27</f>
        <v>0</v>
      </c>
      <c r="I9" s="85">
        <f>'Реч.разв.к 4г ч1. Н.г.'!L27</f>
        <v>0</v>
      </c>
      <c r="J9" s="85">
        <f>'Реч.разв.к 4г ч1. Н.г.'!M27</f>
        <v>0</v>
      </c>
      <c r="K9" s="85">
        <f>'Реч.разв.к 4г ч1. Н.г.'!N27</f>
        <v>0</v>
      </c>
      <c r="L9" s="85">
        <f>'Реч.разв.к 4г ч1. Н.г.'!O27</f>
        <v>0</v>
      </c>
      <c r="M9" s="85">
        <f>'Реч.разв.к 4г ч2. Н.г.'!E27</f>
        <v>0</v>
      </c>
      <c r="N9" s="85">
        <f>'Реч.разв.к 4г ч2. Н.г.'!F27</f>
        <v>0</v>
      </c>
      <c r="O9" s="85">
        <f>'Реч.разв.к 4г ч2. Н.г.'!G27</f>
        <v>0</v>
      </c>
      <c r="P9" s="85">
        <f>'Реч.разв.к 4г ч2. Н.г.'!H27</f>
        <v>0</v>
      </c>
      <c r="Q9" s="85">
        <f>'Реч.разв.к 4г ч2. Н.г.'!I27</f>
        <v>0</v>
      </c>
      <c r="R9" s="85">
        <f>'Реч.разв.к 4г ч2. Н.г.'!J27</f>
        <v>0</v>
      </c>
      <c r="S9" s="85">
        <f>'Реч.разв.к 4г ч2. Н.г.'!K27</f>
        <v>0</v>
      </c>
      <c r="T9" s="85">
        <f>'Реч.разв.к 4г ч2. Н.г.'!L27</f>
        <v>0</v>
      </c>
      <c r="U9" s="85">
        <f>'Реч.разв.к 4г ч2. Н.г.'!M27</f>
        <v>0</v>
      </c>
      <c r="V9" s="85">
        <f>'Физ.разв. к 4г ч1. Н.г.'!E27</f>
        <v>0</v>
      </c>
      <c r="W9" s="85">
        <f>'Физ.разв. к 4г ч1. Н.г.'!F27</f>
        <v>0</v>
      </c>
      <c r="X9" s="85">
        <f>'Физ.разв. к 4г ч1. Н.г.'!G27</f>
        <v>0</v>
      </c>
      <c r="Y9" s="85">
        <f>'Физ.разв. к 4г ч1. Н.г.'!H27</f>
        <v>0</v>
      </c>
      <c r="Z9" s="85">
        <f>'Физ.разв. к 4г ч1. Н.г.'!I27</f>
        <v>0</v>
      </c>
      <c r="AA9" s="85">
        <f>'Физ.разв. к 4г ч1. Н.г.'!J27</f>
        <v>0</v>
      </c>
      <c r="AB9" s="85">
        <f>'Физ.разв. к 4г ч1. Н.г.'!K27</f>
        <v>0</v>
      </c>
      <c r="AC9" s="85">
        <f>'Физ.разв. к 4г ч1. Н.г.'!L27</f>
        <v>0</v>
      </c>
      <c r="AD9" s="85">
        <f>'Физ.разв. к 4г ч1. Н.г.'!M27</f>
        <v>0</v>
      </c>
      <c r="AE9" s="85" t="str">
        <f>'Физ.разв. к 4г ч1. Н.г.'!N27</f>
        <v>*</v>
      </c>
      <c r="AF9" s="85">
        <f>'Физ.разв. к 4г ч1. Н.г.'!O27</f>
        <v>0</v>
      </c>
      <c r="AG9" s="85">
        <f>'Физ.разв. к 4г ч2. Н.г.'!E27</f>
        <v>0</v>
      </c>
      <c r="AH9" s="85">
        <f>'Физ.разв. к 4г ч2. Н.г.'!F27</f>
        <v>0</v>
      </c>
      <c r="AI9" s="85">
        <f>'Физ.разв. к 4г ч2. Н.г.'!G27</f>
        <v>0</v>
      </c>
      <c r="AJ9" s="85">
        <f>'Физ.разв. к 4г ч2. Н.г.'!H27</f>
        <v>0</v>
      </c>
      <c r="AK9" s="85">
        <f>'Физ.разв. к 4г ч2. Н.г.'!I27</f>
        <v>0</v>
      </c>
      <c r="AL9" s="85">
        <f>'Физ.разв. к 4г ч2. Н.г.'!J27</f>
        <v>0</v>
      </c>
      <c r="AM9" s="85">
        <f>'Физ.разв. к 4г ч2. Н.г.'!K27</f>
        <v>0</v>
      </c>
      <c r="AN9" s="85">
        <f>'Физ.разв. к 4г ч2. Н.г.'!L27</f>
        <v>0</v>
      </c>
      <c r="AO9" s="85">
        <f>'Физ.разв. к 4г ч2. Н.г.'!M27</f>
        <v>0</v>
      </c>
      <c r="AP9" s="85">
        <f>'Соц.ком. к 4г. Н.г.'!E27</f>
        <v>0</v>
      </c>
      <c r="AQ9" s="85">
        <f>'Соц.ком. к 4г. Н.г.'!F27</f>
        <v>0</v>
      </c>
      <c r="AR9" s="85">
        <f>'Соц.ком. к 4г. Н.г.'!G27</f>
        <v>0</v>
      </c>
      <c r="AS9" s="85">
        <f>'Соц.ком. к 4г. Н.г.'!H27</f>
        <v>0</v>
      </c>
      <c r="AT9" s="85">
        <f>'Соц.ком. к 4г. Н.г.'!I27</f>
        <v>0</v>
      </c>
      <c r="AU9" s="85">
        <f>'Соц.ком. к 4г. Н.г.'!J27</f>
        <v>0</v>
      </c>
      <c r="AV9" s="85">
        <f>'Соц.ком. к 4г. Н.г.'!K27</f>
        <v>0</v>
      </c>
      <c r="AW9" s="85">
        <f>'Соц.ком. к 4г. Н.г.'!L27</f>
        <v>0</v>
      </c>
      <c r="AX9" s="85">
        <f>'Соц.ком. к 4г. Н.г.'!M27</f>
        <v>0</v>
      </c>
      <c r="AY9" s="85">
        <f>'Соц.ком. к 4г. Н.г.'!N27</f>
        <v>0</v>
      </c>
      <c r="AZ9" s="85">
        <f>'Соц.ком. к 4г. Н.г.'!O27</f>
        <v>0</v>
      </c>
      <c r="BA9" s="85">
        <f>'Соц.ком. к 4г. Н.г.'!P27</f>
        <v>0</v>
      </c>
      <c r="BB9" s="85">
        <f>'Соц.ком. к 4г. Н.г.'!Q27</f>
        <v>0</v>
      </c>
      <c r="BC9" s="85">
        <f>'Соц.ком. к 4г. Н.г.'!R27</f>
        <v>0</v>
      </c>
      <c r="BD9" s="85">
        <f>'Соц.ком. к 4г. Н.г.'!S27</f>
        <v>0</v>
      </c>
      <c r="BE9" s="85">
        <f>'Соц.ком. к 4г. Н.г.'!T27</f>
        <v>0</v>
      </c>
      <c r="BF9" s="85">
        <f>'Соц.ком. к 4г. Н.г.'!U27</f>
        <v>0</v>
      </c>
      <c r="BG9" s="85">
        <f>'Соц.ком. к 4г. Н.г.'!V27</f>
        <v>0</v>
      </c>
      <c r="BH9" s="85">
        <f>'Соц.ком. к 4г. Н.г.'!W27</f>
        <v>0</v>
      </c>
      <c r="BI9" s="85">
        <f>'Соц.ком. к 4г. Н.г.'!X27</f>
        <v>0</v>
      </c>
      <c r="BJ9" s="85">
        <f>'Позн.разв. к 4г ч1. Н.г.'!E28</f>
        <v>0</v>
      </c>
      <c r="BK9" s="85">
        <f>'Позн.разв. к 4г ч1. Н.г.'!F28</f>
        <v>0</v>
      </c>
      <c r="BL9" s="85">
        <f>'Позн.разв. к 4г ч1. Н.г.'!G28</f>
        <v>0</v>
      </c>
      <c r="BM9" s="85">
        <f>'Позн.разв. к 4г ч1. Н.г.'!H28</f>
        <v>0</v>
      </c>
      <c r="BN9" s="85">
        <f>'Позн.разв. к 4г ч1. Н.г.'!I28</f>
        <v>0</v>
      </c>
      <c r="BO9" s="85">
        <f>'Позн.разв. к 4г ч1. Н.г.'!J28</f>
        <v>0</v>
      </c>
      <c r="BP9" s="85">
        <f>'Позн.разв. к 4г ч1. Н.г.'!K28</f>
        <v>0</v>
      </c>
      <c r="BQ9" s="85">
        <f>'Позн.разв. к 4г ч1. Н.г.'!L28</f>
        <v>0</v>
      </c>
      <c r="BR9" s="85">
        <f>'Позн.разв. к 4г ч1. Н.г.'!M28</f>
        <v>0</v>
      </c>
      <c r="BS9" s="85">
        <f>'Позн.разв. к 4г ч1. Н.г.'!N28</f>
        <v>0</v>
      </c>
      <c r="BT9" s="85">
        <f>'Позн.разв. к 4г ч1. Н.г.'!O28</f>
        <v>0</v>
      </c>
      <c r="BU9" s="85">
        <f>'Позн.разв. к 4г ч1. Н.г.'!P28</f>
        <v>0</v>
      </c>
      <c r="BV9" s="85">
        <f>'Позн.разв. к 4г ч2. Н.г.'!E28</f>
        <v>0</v>
      </c>
      <c r="BW9" s="85">
        <f>'Позн.разв. к 4г ч2. Н.г.'!F28</f>
        <v>0</v>
      </c>
      <c r="BX9" s="85">
        <f>'Позн.разв. к 4г ч2. Н.г.'!G28</f>
        <v>0</v>
      </c>
      <c r="BY9" s="85">
        <f>'Позн.разв. к 4г ч2. Н.г.'!H28</f>
        <v>0</v>
      </c>
      <c r="BZ9" s="85">
        <f>'Позн.разв. к 4г ч2. Н.г.'!I28</f>
        <v>0</v>
      </c>
      <c r="CA9" s="85">
        <f>'Позн.разв. к 4г ч2. Н.г.'!J28</f>
        <v>0</v>
      </c>
      <c r="CB9" s="85">
        <f>'Позн.разв. к 4г ч2. Н.г.'!K28</f>
        <v>0</v>
      </c>
      <c r="CC9" s="85">
        <f>'Позн.разв. к 4г ч2. Н.г.'!L28</f>
        <v>0</v>
      </c>
      <c r="CD9" s="85">
        <f>'Позн.разв. к 4г ч2. Н.г.'!M28</f>
        <v>0</v>
      </c>
      <c r="CE9" s="85">
        <f>'Позн.разв. к 4г ч2. Н.г.'!N28</f>
        <v>0</v>
      </c>
      <c r="CF9" s="85">
        <f>'Позн.разв. к 4г ч2. Н.г.'!O28</f>
        <v>0</v>
      </c>
      <c r="CG9" s="85">
        <f>'Позн.разв. к 4г ч2. Н.г.'!P28</f>
        <v>0</v>
      </c>
      <c r="CH9" s="85">
        <f>'Позн.разв. к 4г ч2. Н.г.'!Q28</f>
        <v>0</v>
      </c>
      <c r="CI9" s="85">
        <f>'Позн.разв. к 4г ч2. Н.г.'!R28</f>
        <v>0</v>
      </c>
      <c r="CJ9" s="85">
        <f>'Худ.эст.к 4г ч1. Н.г.'!E28</f>
        <v>0</v>
      </c>
      <c r="CK9" s="85">
        <f>'Худ.эст.к 4г ч1. Н.г.'!F28</f>
        <v>0</v>
      </c>
      <c r="CL9" s="85">
        <f>'Худ.эст.к 4г ч1. Н.г.'!G28</f>
        <v>0</v>
      </c>
      <c r="CM9" s="85">
        <f>'Худ.эст.к 4г ч1. Н.г.'!H28</f>
        <v>0</v>
      </c>
      <c r="CN9" s="85">
        <f>'Худ.эст.к 4г ч1. Н.г.'!I28</f>
        <v>0</v>
      </c>
      <c r="CO9" s="85">
        <f>'Худ.эст.к 4г ч1. Н.г.'!J28</f>
        <v>0</v>
      </c>
      <c r="CP9" s="85">
        <f>'Худ.эст.к 4г ч1. Н.г.'!K28</f>
        <v>0</v>
      </c>
      <c r="CQ9" s="85">
        <f>'Худ.эст.к 4г ч1. Н.г.'!L28</f>
        <v>0</v>
      </c>
      <c r="CR9" s="85">
        <f>'Худ.эст.к 4г ч1. Н.г.'!M28</f>
        <v>0</v>
      </c>
      <c r="CS9" s="85">
        <f>'Худ.эст.к 4г ч1. Н.г.'!N28</f>
        <v>0</v>
      </c>
      <c r="CT9" s="85" t="str">
        <f>'Худ.эст.к 4г ч1. Н.г.'!O28</f>
        <v>*</v>
      </c>
      <c r="CU9" s="85">
        <f>'Худ.эст.к 4г ч2. Н.г.'!E28</f>
        <v>0</v>
      </c>
      <c r="CV9" s="85">
        <f>'Худ.эст.к 4г ч2. Н.г.'!F28</f>
        <v>0</v>
      </c>
      <c r="CW9" s="85">
        <f>'Худ.эст.к 4г ч2. Н.г.'!G28</f>
        <v>0</v>
      </c>
      <c r="CX9" s="85">
        <f>'Худ.эст.к 4г ч2. Н.г.'!H28</f>
        <v>0</v>
      </c>
      <c r="CY9" s="85">
        <f>'Худ.эст.к 4г ч2. Н.г.'!I28</f>
        <v>0</v>
      </c>
      <c r="CZ9" s="85">
        <f>'Худ.эст.к 4г ч2. Н.г.'!J28</f>
        <v>0</v>
      </c>
      <c r="DA9" s="85">
        <f>'Худ.эст.к 4г ч2. Н.г.'!K28</f>
        <v>0</v>
      </c>
      <c r="DB9" s="85" t="str">
        <f>'Худ.эст.к 4г ч2. Н.г.'!L28</f>
        <v>*</v>
      </c>
      <c r="DC9" s="85">
        <f>'Худ.эст.к 4г ч2. Н.г.'!M28</f>
        <v>0</v>
      </c>
      <c r="DD9" s="85">
        <f>'Худ.эст.к 4г ч2. Н.г.'!N28</f>
        <v>0</v>
      </c>
      <c r="DE9" s="85">
        <f>'Худ.эст.к 4г ч2. Н.г.'!O28</f>
        <v>0</v>
      </c>
    </row>
    <row r="10" spans="1:109" ht="15" thickBot="1">
      <c r="A10" s="13" t="s">
        <v>224</v>
      </c>
      <c r="B10" s="85">
        <f>'Реч.разв.к 4г ч1. К.г. '!E27</f>
        <v>0</v>
      </c>
      <c r="C10" s="85">
        <f>'Реч.разв.к 4г ч1. К.г. '!F27</f>
        <v>0</v>
      </c>
      <c r="D10" s="85">
        <f>'Реч.разв.к 4г ч1. К.г. '!G27</f>
        <v>0</v>
      </c>
      <c r="E10" s="85">
        <f>'Реч.разв.к 4г ч1. К.г. '!H27</f>
        <v>0</v>
      </c>
      <c r="F10" s="85">
        <f>'Реч.разв.к 4г ч1. К.г. '!I27</f>
        <v>0</v>
      </c>
      <c r="G10" s="85">
        <f>'Реч.разв.к 4г ч1. К.г. '!J27</f>
        <v>0</v>
      </c>
      <c r="H10" s="85">
        <f>'Реч.разв.к 4г ч1. К.г. '!K27</f>
        <v>0</v>
      </c>
      <c r="I10" s="85">
        <f>'Реч.разв.к 4г ч1. К.г. '!L27</f>
        <v>0</v>
      </c>
      <c r="J10" s="85">
        <f>'Реч.разв.к 4г ч1. К.г. '!M27</f>
        <v>0</v>
      </c>
      <c r="K10" s="85">
        <f>'Реч.разв.к 4г ч1. К.г. '!N27</f>
        <v>0</v>
      </c>
      <c r="L10" s="85">
        <f>'Реч.разв.к 4г ч1. К.г. '!O27</f>
        <v>0</v>
      </c>
      <c r="M10" s="85">
        <f>'Реч.разв.к 4г ч2 . К.г.'!E27</f>
        <v>0</v>
      </c>
      <c r="N10" s="85">
        <f>'Реч.разв.к 4г ч2 . К.г.'!F27</f>
        <v>0</v>
      </c>
      <c r="O10" s="85">
        <f>'Реч.разв.к 4г ч2 . К.г.'!G27</f>
        <v>0</v>
      </c>
      <c r="P10" s="85">
        <f>'Реч.разв.к 4г ч2 . К.г.'!H27</f>
        <v>0</v>
      </c>
      <c r="Q10" s="85">
        <f>'Реч.разв.к 4г ч2 . К.г.'!I27</f>
        <v>0</v>
      </c>
      <c r="R10" s="85">
        <f>'Реч.разв.к 4г ч2 . К.г.'!J27</f>
        <v>0</v>
      </c>
      <c r="S10" s="85">
        <f>'Реч.разв.к 4г ч2 . К.г.'!K27</f>
        <v>0</v>
      </c>
      <c r="T10" s="85">
        <f>'Реч.разв.к 4г ч2 . К.г.'!L27</f>
        <v>0</v>
      </c>
      <c r="U10" s="85">
        <f>'Реч.разв.к 4г ч2 . К.г.'!M27</f>
        <v>0</v>
      </c>
      <c r="V10" s="85">
        <f>'Физ.разв. к 4г ч1. К.г. '!E27</f>
        <v>0</v>
      </c>
      <c r="W10" s="85">
        <f>'Физ.разв. к 4г ч1. К.г. '!F27</f>
        <v>0</v>
      </c>
      <c r="X10" s="85">
        <f>'Физ.разв. к 4г ч1. К.г. '!G27</f>
        <v>0</v>
      </c>
      <c r="Y10" s="85">
        <f>'Физ.разв. к 4г ч1. К.г. '!H27</f>
        <v>0</v>
      </c>
      <c r="Z10" s="85">
        <f>'Физ.разв. к 4г ч1. К.г. '!I27</f>
        <v>0</v>
      </c>
      <c r="AA10" s="85">
        <f>'Физ.разв. к 4г ч1. К.г. '!J27</f>
        <v>0</v>
      </c>
      <c r="AB10" s="85">
        <f>'Физ.разв. к 4г ч1. К.г. '!K27</f>
        <v>0</v>
      </c>
      <c r="AC10" s="85">
        <f>'Физ.разв. к 4г ч1. К.г. '!L27</f>
        <v>0</v>
      </c>
      <c r="AD10" s="85">
        <f>'Физ.разв. к 4г ч1. К.г. '!M27</f>
        <v>0</v>
      </c>
      <c r="AE10" s="85" t="str">
        <f>'Физ.разв. к 4г ч1. К.г. '!N27</f>
        <v>*</v>
      </c>
      <c r="AF10" s="85">
        <f>'Физ.разв. к 4г ч1. К.г. '!O27</f>
        <v>0</v>
      </c>
      <c r="AG10" s="85">
        <f>'Физ.разв. к 4г ч2. К.г. '!E27</f>
        <v>0</v>
      </c>
      <c r="AH10" s="85">
        <f>'Физ.разв. к 4г ч2. К.г. '!F27</f>
        <v>0</v>
      </c>
      <c r="AI10" s="85">
        <f>'Физ.разв. к 4г ч2. К.г. '!G27</f>
        <v>0</v>
      </c>
      <c r="AJ10" s="85">
        <f>'Физ.разв. к 4г ч2. К.г. '!H27</f>
        <v>0</v>
      </c>
      <c r="AK10" s="85">
        <f>'Физ.разв. к 4г ч2. К.г. '!I27</f>
        <v>0</v>
      </c>
      <c r="AL10" s="85">
        <f>'Физ.разв. к 4г ч2. К.г. '!J27</f>
        <v>0</v>
      </c>
      <c r="AM10" s="85">
        <f>'Физ.разв. к 4г ч2. К.г. '!K27</f>
        <v>0</v>
      </c>
      <c r="AN10" s="85">
        <f>'Физ.разв. к 4г ч2. К.г. '!L27</f>
        <v>0</v>
      </c>
      <c r="AO10" s="85">
        <f>'Физ.разв. к 4г ч2. К.г. '!M27</f>
        <v>0</v>
      </c>
      <c r="AP10" s="85">
        <f>'Соц.ком. к 4г. К.г. '!E27</f>
        <v>0</v>
      </c>
      <c r="AQ10" s="85">
        <f>'Соц.ком. к 4г. К.г. '!F27</f>
        <v>0</v>
      </c>
      <c r="AR10" s="85">
        <f>'Соц.ком. к 4г. К.г. '!G27</f>
        <v>0</v>
      </c>
      <c r="AS10" s="85">
        <f>'Соц.ком. к 4г. К.г. '!H27</f>
        <v>0</v>
      </c>
      <c r="AT10" s="85">
        <f>'Соц.ком. к 4г. К.г. '!I27</f>
        <v>0</v>
      </c>
      <c r="AU10" s="85">
        <f>'Соц.ком. к 4г. К.г. '!J27</f>
        <v>0</v>
      </c>
      <c r="AV10" s="85">
        <f>'Соц.ком. к 4г. К.г. '!K27</f>
        <v>0</v>
      </c>
      <c r="AW10" s="85">
        <f>'Соц.ком. к 4г. К.г. '!L27</f>
        <v>0</v>
      </c>
      <c r="AX10" s="85">
        <f>'Соц.ком. к 4г. К.г. '!M27</f>
        <v>0</v>
      </c>
      <c r="AY10" s="85">
        <f>'Соц.ком. к 4г. К.г. '!N27</f>
        <v>0</v>
      </c>
      <c r="AZ10" s="85">
        <f>'Соц.ком. к 4г. К.г. '!O27</f>
        <v>0</v>
      </c>
      <c r="BA10" s="85">
        <f>'Соц.ком. к 4г. К.г. '!P27</f>
        <v>0</v>
      </c>
      <c r="BB10" s="85">
        <f>'Соц.ком. к 4г. К.г. '!Q27</f>
        <v>0</v>
      </c>
      <c r="BC10" s="85">
        <f>'Соц.ком. к 4г. К.г. '!R27</f>
        <v>0</v>
      </c>
      <c r="BD10" s="85">
        <f>'Соц.ком. к 4г. К.г. '!S27</f>
        <v>0</v>
      </c>
      <c r="BE10" s="85">
        <f>'Соц.ком. к 4г. К.г. '!T27</f>
        <v>0</v>
      </c>
      <c r="BF10" s="85">
        <f>'Соц.ком. к 4г. К.г. '!U27</f>
        <v>0</v>
      </c>
      <c r="BG10" s="85">
        <f>'Соц.ком. к 4г. К.г. '!V27</f>
        <v>0</v>
      </c>
      <c r="BH10" s="85">
        <f>'Соц.ком. к 4г. К.г. '!W27</f>
        <v>0</v>
      </c>
      <c r="BI10" s="85">
        <f>'Соц.ком. к 4г. К.г. '!X27</f>
        <v>0</v>
      </c>
      <c r="BJ10" s="85">
        <f>'Позн.разв. к 4г ч1. К.г. '!E28</f>
        <v>0</v>
      </c>
      <c r="BK10" s="85">
        <f>'Позн.разв. к 4г ч1. К.г. '!F28</f>
        <v>0</v>
      </c>
      <c r="BL10" s="85">
        <f>'Позн.разв. к 4г ч1. К.г. '!G28</f>
        <v>0</v>
      </c>
      <c r="BM10" s="85">
        <f>'Позн.разв. к 4г ч1. К.г. '!H28</f>
        <v>0</v>
      </c>
      <c r="BN10" s="85">
        <f>'Позн.разв. к 4г ч1. К.г. '!I28</f>
        <v>0</v>
      </c>
      <c r="BO10" s="85">
        <f>'Позн.разв. к 4г ч1. К.г. '!J28</f>
        <v>0</v>
      </c>
      <c r="BP10" s="85">
        <f>'Позн.разв. к 4г ч1. К.г. '!K28</f>
        <v>0</v>
      </c>
      <c r="BQ10" s="85">
        <f>'Позн.разв. к 4г ч1. К.г. '!L28</f>
        <v>0</v>
      </c>
      <c r="BR10" s="85">
        <f>'Позн.разв. к 4г ч1. К.г. '!M28</f>
        <v>0</v>
      </c>
      <c r="BS10" s="85">
        <f>'Позн.разв. к 4г ч1. К.г. '!N28</f>
        <v>0</v>
      </c>
      <c r="BT10" s="85">
        <f>'Позн.разв. к 4г ч1. К.г. '!O28</f>
        <v>0</v>
      </c>
      <c r="BU10" s="85">
        <f>'Позн.разв. к 4г ч1. К.г. '!P28</f>
        <v>0</v>
      </c>
      <c r="BV10" s="85">
        <f>'Позн.разв. к 4г ч2 .К.г.'!E28</f>
        <v>0</v>
      </c>
      <c r="BW10" s="85">
        <f>'Позн.разв. к 4г ч2 .К.г.'!F28</f>
        <v>0</v>
      </c>
      <c r="BX10" s="85">
        <f>'Позн.разв. к 4г ч2 .К.г.'!G28</f>
        <v>0</v>
      </c>
      <c r="BY10" s="85">
        <f>'Позн.разв. к 4г ч2 .К.г.'!H28</f>
        <v>0</v>
      </c>
      <c r="BZ10" s="85">
        <f>'Позн.разв. к 4г ч2 .К.г.'!I28</f>
        <v>0</v>
      </c>
      <c r="CA10" s="85">
        <f>'Позн.разв. к 4г ч2 .К.г.'!J28</f>
        <v>0</v>
      </c>
      <c r="CB10" s="85">
        <f>'Позн.разв. к 4г ч2 .К.г.'!K28</f>
        <v>0</v>
      </c>
      <c r="CC10" s="85">
        <f>'Позн.разв. к 4г ч2 .К.г.'!L28</f>
        <v>0</v>
      </c>
      <c r="CD10" s="85">
        <f>'Позн.разв. к 4г ч2 .К.г.'!M28</f>
        <v>0</v>
      </c>
      <c r="CE10" s="85">
        <f>'Позн.разв. к 4г ч2 .К.г.'!N28</f>
        <v>0</v>
      </c>
      <c r="CF10" s="85">
        <f>'Позн.разв. к 4г ч2 .К.г.'!O28</f>
        <v>0</v>
      </c>
      <c r="CG10" s="85">
        <f>'Позн.разв. к 4г ч2 .К.г.'!P28</f>
        <v>0</v>
      </c>
      <c r="CH10" s="85">
        <f>'Позн.разв. к 4г ч2 .К.г.'!Q28</f>
        <v>0</v>
      </c>
      <c r="CI10" s="85">
        <f>'Позн.разв. к 4г ч2 .К.г.'!R28</f>
        <v>0</v>
      </c>
      <c r="CJ10" s="85">
        <f>'Худ.эст.к 4г ч1. К.г. '!E28</f>
        <v>0</v>
      </c>
      <c r="CK10" s="85">
        <f>'Худ.эст.к 4г ч1. К.г. '!F28</f>
        <v>0</v>
      </c>
      <c r="CL10" s="85">
        <f>'Худ.эст.к 4г ч1. К.г. '!G28</f>
        <v>0</v>
      </c>
      <c r="CM10" s="85">
        <f>'Худ.эст.к 4г ч1. К.г. '!H28</f>
        <v>0</v>
      </c>
      <c r="CN10" s="85">
        <f>'Худ.эст.к 4г ч1. К.г. '!I28</f>
        <v>0</v>
      </c>
      <c r="CO10" s="85">
        <f>'Худ.эст.к 4г ч1. К.г. '!J28</f>
        <v>0</v>
      </c>
      <c r="CP10" s="85">
        <f>'Худ.эст.к 4г ч1. К.г. '!K28</f>
        <v>0</v>
      </c>
      <c r="CQ10" s="85">
        <f>'Худ.эст.к 4г ч1. К.г. '!L28</f>
        <v>0</v>
      </c>
      <c r="CR10" s="85">
        <f>'Худ.эст.к 4г ч1. К.г. '!M28</f>
        <v>0</v>
      </c>
      <c r="CS10" s="85">
        <f>'Худ.эст.к 4г ч1. К.г. '!N28</f>
        <v>0</v>
      </c>
      <c r="CT10" s="85" t="str">
        <f>'Худ.эст.к 4г ч1. К.г. '!O28</f>
        <v>*</v>
      </c>
      <c r="CU10" s="85">
        <f>'Худ.эст.к 4г ч2. К.г. '!E28</f>
        <v>0</v>
      </c>
      <c r="CV10" s="85">
        <f>'Худ.эст.к 4г ч2. К.г. '!F28</f>
        <v>0</v>
      </c>
      <c r="CW10" s="85">
        <f>'Худ.эст.к 4г ч2. К.г. '!G28</f>
        <v>0</v>
      </c>
      <c r="CX10" s="85">
        <f>'Худ.эст.к 4г ч2. К.г. '!H28</f>
        <v>0</v>
      </c>
      <c r="CY10" s="85">
        <f>'Худ.эст.к 4г ч2. К.г. '!I28</f>
        <v>0</v>
      </c>
      <c r="CZ10" s="85">
        <f>'Худ.эст.к 4г ч2. К.г. '!J28</f>
        <v>0</v>
      </c>
      <c r="DA10" s="85">
        <f>'Худ.эст.к 4г ч2. К.г. '!K28</f>
        <v>0</v>
      </c>
      <c r="DB10" s="85" t="str">
        <f>'Худ.эст.к 4г ч2. К.г. '!L28</f>
        <v>*</v>
      </c>
      <c r="DC10" s="85">
        <f>'Худ.эст.к 4г ч2. К.г. '!M28</f>
        <v>0</v>
      </c>
      <c r="DD10" s="85">
        <f>'Худ.эст.к 4г ч2. К.г. '!N28</f>
        <v>0</v>
      </c>
      <c r="DE10" s="85">
        <f>'Худ.эст.к 4г ч2. К.г. '!O28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11" priority="2" operator="containsText" text="0">
      <formula>NOT(ISERROR(SEARCH("0",B9)))</formula>
    </cfRule>
    <cfRule type="containsText" dxfId="110" priority="3" operator="containsText" text="1">
      <formula>NOT(ISERROR(SEARCH("1",B9)))</formula>
    </cfRule>
    <cfRule type="containsText" dxfId="109" priority="4" operator="containsText" text="2">
      <formula>NOT(ISERROR(SEARCH("2",B9)))</formula>
    </cfRule>
  </conditionalFormatting>
  <conditionalFormatting sqref="B9:DE10">
    <cfRule type="cellIs" dxfId="105" priority="1" operator="between">
      <formula>1.8</formula>
      <formula>2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4:DE10"/>
  <sheetViews>
    <sheetView zoomScale="75" zoomScaleNormal="75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Список!B22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90.6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Н.г.'!E28</f>
        <v>0</v>
      </c>
      <c r="C9" s="85">
        <f>'Реч.разв.к 4г ч1. Н.г.'!F28</f>
        <v>0</v>
      </c>
      <c r="D9" s="85">
        <f>'Реч.разв.к 4г ч1. Н.г.'!G28</f>
        <v>0</v>
      </c>
      <c r="E9" s="85">
        <f>'Реч.разв.к 4г ч1. Н.г.'!H28</f>
        <v>0</v>
      </c>
      <c r="F9" s="85">
        <f>'Реч.разв.к 4г ч1. Н.г.'!I28</f>
        <v>0</v>
      </c>
      <c r="G9" s="85">
        <f>'Реч.разв.к 4г ч1. Н.г.'!J28</f>
        <v>0</v>
      </c>
      <c r="H9" s="85">
        <f>'Реч.разв.к 4г ч1. Н.г.'!K28</f>
        <v>0</v>
      </c>
      <c r="I9" s="85">
        <f>'Реч.разв.к 4г ч1. Н.г.'!L28</f>
        <v>0</v>
      </c>
      <c r="J9" s="85">
        <f>'Реч.разв.к 4г ч1. Н.г.'!M28</f>
        <v>0</v>
      </c>
      <c r="K9" s="85">
        <f>'Реч.разв.к 4г ч1. Н.г.'!N28</f>
        <v>0</v>
      </c>
      <c r="L9" s="85">
        <f>'Реч.разв.к 4г ч1. Н.г.'!O28</f>
        <v>0</v>
      </c>
      <c r="M9" s="85">
        <f>'Реч.разв.к 4г ч2. Н.г.'!E28</f>
        <v>0</v>
      </c>
      <c r="N9" s="85">
        <f>'Реч.разв.к 4г ч2. Н.г.'!F28</f>
        <v>0</v>
      </c>
      <c r="O9" s="85">
        <f>'Реч.разв.к 4г ч2. Н.г.'!G28</f>
        <v>0</v>
      </c>
      <c r="P9" s="85">
        <f>'Реч.разв.к 4г ч2. Н.г.'!H28</f>
        <v>0</v>
      </c>
      <c r="Q9" s="85">
        <f>'Реч.разв.к 4г ч2. Н.г.'!I28</f>
        <v>0</v>
      </c>
      <c r="R9" s="85">
        <f>'Реч.разв.к 4г ч2. Н.г.'!J28</f>
        <v>0</v>
      </c>
      <c r="S9" s="85">
        <f>'Реч.разв.к 4г ч2. Н.г.'!K28</f>
        <v>0</v>
      </c>
      <c r="T9" s="85">
        <f>'Реч.разв.к 4г ч2. Н.г.'!L28</f>
        <v>0</v>
      </c>
      <c r="U9" s="85">
        <f>'Реч.разв.к 4г ч2. Н.г.'!M28</f>
        <v>0</v>
      </c>
      <c r="V9" s="85">
        <f>'Физ.разв. к 4г ч1. Н.г.'!E28</f>
        <v>0</v>
      </c>
      <c r="W9" s="85">
        <f>'Физ.разв. к 4г ч1. Н.г.'!F28</f>
        <v>0</v>
      </c>
      <c r="X9" s="85">
        <f>'Физ.разв. к 4г ч1. Н.г.'!G28</f>
        <v>0</v>
      </c>
      <c r="Y9" s="85">
        <f>'Физ.разв. к 4г ч1. Н.г.'!H28</f>
        <v>0</v>
      </c>
      <c r="Z9" s="85">
        <f>'Физ.разв. к 4г ч1. Н.г.'!I28</f>
        <v>0</v>
      </c>
      <c r="AA9" s="85">
        <f>'Физ.разв. к 4г ч1. Н.г.'!J28</f>
        <v>0</v>
      </c>
      <c r="AB9" s="85">
        <f>'Физ.разв. к 4г ч1. Н.г.'!K28</f>
        <v>0</v>
      </c>
      <c r="AC9" s="85">
        <f>'Физ.разв. к 4г ч1. Н.г.'!L28</f>
        <v>0</v>
      </c>
      <c r="AD9" s="85">
        <f>'Физ.разв. к 4г ч1. Н.г.'!M28</f>
        <v>0</v>
      </c>
      <c r="AE9" s="85" t="str">
        <f>'Физ.разв. к 4г ч1. Н.г.'!N28</f>
        <v>*</v>
      </c>
      <c r="AF9" s="85">
        <f>'Физ.разв. к 4г ч1. Н.г.'!O28</f>
        <v>0</v>
      </c>
      <c r="AG9" s="85">
        <f>'Физ.разв. к 4г ч2. Н.г.'!E28</f>
        <v>0</v>
      </c>
      <c r="AH9" s="85">
        <f>'Физ.разв. к 4г ч2. Н.г.'!F28</f>
        <v>0</v>
      </c>
      <c r="AI9" s="85">
        <f>'Физ.разв. к 4г ч2. Н.г.'!G28</f>
        <v>0</v>
      </c>
      <c r="AJ9" s="85">
        <f>'Физ.разв. к 4г ч2. Н.г.'!H28</f>
        <v>0</v>
      </c>
      <c r="AK9" s="85">
        <f>'Физ.разв. к 4г ч2. Н.г.'!I28</f>
        <v>0</v>
      </c>
      <c r="AL9" s="85">
        <f>'Физ.разв. к 4г ч2. Н.г.'!J28</f>
        <v>0</v>
      </c>
      <c r="AM9" s="85">
        <f>'Физ.разв. к 4г ч2. Н.г.'!K28</f>
        <v>0</v>
      </c>
      <c r="AN9" s="85">
        <f>'Физ.разв. к 4г ч2. Н.г.'!L28</f>
        <v>0</v>
      </c>
      <c r="AO9" s="85">
        <f>'Физ.разв. к 4г ч2. Н.г.'!M28</f>
        <v>0</v>
      </c>
      <c r="AP9" s="85">
        <f>'Соц.ком. к 4г. Н.г.'!E28</f>
        <v>0</v>
      </c>
      <c r="AQ9" s="85">
        <f>'Соц.ком. к 4г. Н.г.'!F28</f>
        <v>0</v>
      </c>
      <c r="AR9" s="85">
        <f>'Соц.ком. к 4г. Н.г.'!G28</f>
        <v>0</v>
      </c>
      <c r="AS9" s="85">
        <f>'Соц.ком. к 4г. Н.г.'!H28</f>
        <v>0</v>
      </c>
      <c r="AT9" s="85">
        <f>'Соц.ком. к 4г. Н.г.'!I28</f>
        <v>0</v>
      </c>
      <c r="AU9" s="85">
        <f>'Соц.ком. к 4г. Н.г.'!J28</f>
        <v>0</v>
      </c>
      <c r="AV9" s="85">
        <f>'Соц.ком. к 4г. Н.г.'!K28</f>
        <v>0</v>
      </c>
      <c r="AW9" s="85">
        <f>'Соц.ком. к 4г. Н.г.'!L28</f>
        <v>0</v>
      </c>
      <c r="AX9" s="85">
        <f>'Соц.ком. к 4г. Н.г.'!M28</f>
        <v>0</v>
      </c>
      <c r="AY9" s="85">
        <f>'Соц.ком. к 4г. Н.г.'!N28</f>
        <v>0</v>
      </c>
      <c r="AZ9" s="85">
        <f>'Соц.ком. к 4г. Н.г.'!O28</f>
        <v>0</v>
      </c>
      <c r="BA9" s="85">
        <f>'Соц.ком. к 4г. Н.г.'!P28</f>
        <v>0</v>
      </c>
      <c r="BB9" s="85">
        <f>'Соц.ком. к 4г. Н.г.'!Q28</f>
        <v>0</v>
      </c>
      <c r="BC9" s="85">
        <f>'Соц.ком. к 4г. Н.г.'!R28</f>
        <v>0</v>
      </c>
      <c r="BD9" s="85">
        <f>'Соц.ком. к 4г. Н.г.'!S28</f>
        <v>0</v>
      </c>
      <c r="BE9" s="85">
        <f>'Соц.ком. к 4г. Н.г.'!T28</f>
        <v>0</v>
      </c>
      <c r="BF9" s="85">
        <f>'Соц.ком. к 4г. Н.г.'!U28</f>
        <v>0</v>
      </c>
      <c r="BG9" s="85">
        <f>'Соц.ком. к 4г. Н.г.'!V28</f>
        <v>0</v>
      </c>
      <c r="BH9" s="85">
        <f>'Соц.ком. к 4г. Н.г.'!W28</f>
        <v>0</v>
      </c>
      <c r="BI9" s="85">
        <f>'Соц.ком. к 4г. Н.г.'!X28</f>
        <v>0</v>
      </c>
      <c r="BJ9" s="85">
        <f>'Позн.разв. к 4г ч1. Н.г.'!E29</f>
        <v>0</v>
      </c>
      <c r="BK9" s="85">
        <f>'Позн.разв. к 4г ч1. Н.г.'!F29</f>
        <v>0</v>
      </c>
      <c r="BL9" s="85">
        <f>'Позн.разв. к 4г ч1. Н.г.'!G29</f>
        <v>0</v>
      </c>
      <c r="BM9" s="85">
        <f>'Позн.разв. к 4г ч1. Н.г.'!H29</f>
        <v>0</v>
      </c>
      <c r="BN9" s="85">
        <f>'Позн.разв. к 4г ч1. Н.г.'!I29</f>
        <v>0</v>
      </c>
      <c r="BO9" s="85">
        <f>'Позн.разв. к 4г ч1. Н.г.'!J29</f>
        <v>0</v>
      </c>
      <c r="BP9" s="85">
        <f>'Позн.разв. к 4г ч1. Н.г.'!K29</f>
        <v>0</v>
      </c>
      <c r="BQ9" s="85">
        <f>'Позн.разв. к 4г ч1. Н.г.'!L29</f>
        <v>0</v>
      </c>
      <c r="BR9" s="85">
        <f>'Позн.разв. к 4г ч1. Н.г.'!M29</f>
        <v>0</v>
      </c>
      <c r="BS9" s="85">
        <f>'Позн.разв. к 4г ч1. Н.г.'!N29</f>
        <v>0</v>
      </c>
      <c r="BT9" s="85">
        <f>'Позн.разв. к 4г ч1. Н.г.'!O29</f>
        <v>0</v>
      </c>
      <c r="BU9" s="85">
        <f>'Позн.разв. к 4г ч1. Н.г.'!P29</f>
        <v>0</v>
      </c>
      <c r="BV9" s="85">
        <f>'Позн.разв. к 4г ч2. Н.г.'!E29</f>
        <v>0</v>
      </c>
      <c r="BW9" s="85">
        <f>'Позн.разв. к 4г ч2. Н.г.'!F29</f>
        <v>0</v>
      </c>
      <c r="BX9" s="85">
        <f>'Позн.разв. к 4г ч2. Н.г.'!G29</f>
        <v>0</v>
      </c>
      <c r="BY9" s="85">
        <f>'Позн.разв. к 4г ч2. Н.г.'!H29</f>
        <v>0</v>
      </c>
      <c r="BZ9" s="85">
        <f>'Позн.разв. к 4г ч2. Н.г.'!I29</f>
        <v>0</v>
      </c>
      <c r="CA9" s="85">
        <f>'Позн.разв. к 4г ч2. Н.г.'!J29</f>
        <v>0</v>
      </c>
      <c r="CB9" s="85">
        <f>'Позн.разв. к 4г ч2. Н.г.'!K29</f>
        <v>0</v>
      </c>
      <c r="CC9" s="85">
        <f>'Позн.разв. к 4г ч2. Н.г.'!L29</f>
        <v>0</v>
      </c>
      <c r="CD9" s="85">
        <f>'Позн.разв. к 4г ч2. Н.г.'!M29</f>
        <v>0</v>
      </c>
      <c r="CE9" s="85">
        <f>'Позн.разв. к 4г ч2. Н.г.'!N29</f>
        <v>0</v>
      </c>
      <c r="CF9" s="85">
        <f>'Позн.разв. к 4г ч2. Н.г.'!O29</f>
        <v>0</v>
      </c>
      <c r="CG9" s="85">
        <f>'Позн.разв. к 4г ч2. Н.г.'!P29</f>
        <v>0</v>
      </c>
      <c r="CH9" s="85">
        <f>'Позн.разв. к 4г ч2. Н.г.'!Q29</f>
        <v>0</v>
      </c>
      <c r="CI9" s="85">
        <f>'Позн.разв. к 4г ч2. Н.г.'!R29</f>
        <v>0</v>
      </c>
      <c r="CJ9" s="85">
        <f>'Худ.эст.к 4г ч1. Н.г.'!E29</f>
        <v>0</v>
      </c>
      <c r="CK9" s="85">
        <f>'Худ.эст.к 4г ч1. Н.г.'!F29</f>
        <v>0</v>
      </c>
      <c r="CL9" s="85">
        <f>'Худ.эст.к 4г ч1. Н.г.'!G29</f>
        <v>0</v>
      </c>
      <c r="CM9" s="85">
        <f>'Худ.эст.к 4г ч1. Н.г.'!H29</f>
        <v>0</v>
      </c>
      <c r="CN9" s="85">
        <f>'Худ.эст.к 4г ч1. Н.г.'!I29</f>
        <v>0</v>
      </c>
      <c r="CO9" s="85">
        <f>'Худ.эст.к 4г ч1. Н.г.'!J29</f>
        <v>0</v>
      </c>
      <c r="CP9" s="85">
        <f>'Худ.эст.к 4г ч1. Н.г.'!K29</f>
        <v>0</v>
      </c>
      <c r="CQ9" s="85">
        <f>'Худ.эст.к 4г ч1. Н.г.'!L29</f>
        <v>0</v>
      </c>
      <c r="CR9" s="85">
        <f>'Худ.эст.к 4г ч1. Н.г.'!M29</f>
        <v>0</v>
      </c>
      <c r="CS9" s="85">
        <f>'Худ.эст.к 4г ч1. Н.г.'!N29</f>
        <v>0</v>
      </c>
      <c r="CT9" s="85" t="str">
        <f>'Худ.эст.к 4г ч1. Н.г.'!O29</f>
        <v>*</v>
      </c>
      <c r="CU9" s="85">
        <f>'Худ.эст.к 4г ч2. Н.г.'!E29</f>
        <v>0</v>
      </c>
      <c r="CV9" s="85">
        <f>'Худ.эст.к 4г ч2. Н.г.'!F29</f>
        <v>0</v>
      </c>
      <c r="CW9" s="85">
        <f>'Худ.эст.к 4г ч2. Н.г.'!G29</f>
        <v>0</v>
      </c>
      <c r="CX9" s="85">
        <f>'Худ.эст.к 4г ч2. Н.г.'!H29</f>
        <v>0</v>
      </c>
      <c r="CY9" s="85">
        <f>'Худ.эст.к 4г ч2. Н.г.'!I29</f>
        <v>0</v>
      </c>
      <c r="CZ9" s="85">
        <f>'Худ.эст.к 4г ч2. Н.г.'!J29</f>
        <v>0</v>
      </c>
      <c r="DA9" s="85">
        <f>'Худ.эст.к 4г ч2. Н.г.'!K29</f>
        <v>0</v>
      </c>
      <c r="DB9" s="85" t="str">
        <f>'Худ.эст.к 4г ч2. Н.г.'!L29</f>
        <v>*</v>
      </c>
      <c r="DC9" s="85">
        <f>'Худ.эст.к 4г ч2. Н.г.'!M29</f>
        <v>0</v>
      </c>
      <c r="DD9" s="85">
        <f>'Худ.эст.к 4г ч2. Н.г.'!N29</f>
        <v>0</v>
      </c>
      <c r="DE9" s="85">
        <f>'Худ.эст.к 4г ч2. Н.г.'!O29</f>
        <v>0</v>
      </c>
    </row>
    <row r="10" spans="1:109" ht="15" thickBot="1">
      <c r="A10" s="13" t="s">
        <v>224</v>
      </c>
      <c r="B10" s="85">
        <f>'Реч.разв.к 4г ч1. К.г. '!E28</f>
        <v>0</v>
      </c>
      <c r="C10" s="85">
        <f>'Реч.разв.к 4г ч1. К.г. '!F28</f>
        <v>0</v>
      </c>
      <c r="D10" s="85">
        <f>'Реч.разв.к 4г ч1. К.г. '!G28</f>
        <v>0</v>
      </c>
      <c r="E10" s="85">
        <f>'Реч.разв.к 4г ч1. К.г. '!H28</f>
        <v>0</v>
      </c>
      <c r="F10" s="85">
        <f>'Реч.разв.к 4г ч1. К.г. '!I28</f>
        <v>0</v>
      </c>
      <c r="G10" s="85">
        <f>'Реч.разв.к 4г ч1. К.г. '!J28</f>
        <v>0</v>
      </c>
      <c r="H10" s="85">
        <f>'Реч.разв.к 4г ч1. К.г. '!K28</f>
        <v>0</v>
      </c>
      <c r="I10" s="85">
        <f>'Реч.разв.к 4г ч1. К.г. '!L28</f>
        <v>0</v>
      </c>
      <c r="J10" s="85">
        <f>'Реч.разв.к 4г ч1. К.г. '!M28</f>
        <v>0</v>
      </c>
      <c r="K10" s="85">
        <f>'Реч.разв.к 4г ч1. К.г. '!N28</f>
        <v>0</v>
      </c>
      <c r="L10" s="85">
        <f>'Реч.разв.к 4г ч1. К.г. '!O28</f>
        <v>0</v>
      </c>
      <c r="M10" s="85">
        <f>'Реч.разв.к 4г ч2 . К.г.'!E28</f>
        <v>0</v>
      </c>
      <c r="N10" s="85">
        <f>'Реч.разв.к 4г ч2 . К.г.'!F28</f>
        <v>0</v>
      </c>
      <c r="O10" s="85">
        <f>'Реч.разв.к 4г ч2 . К.г.'!G28</f>
        <v>0</v>
      </c>
      <c r="P10" s="85">
        <f>'Реч.разв.к 4г ч2 . К.г.'!H28</f>
        <v>0</v>
      </c>
      <c r="Q10" s="85">
        <f>'Реч.разв.к 4г ч2 . К.г.'!I28</f>
        <v>0</v>
      </c>
      <c r="R10" s="85">
        <f>'Реч.разв.к 4г ч2 . К.г.'!J28</f>
        <v>0</v>
      </c>
      <c r="S10" s="85">
        <f>'Реч.разв.к 4г ч2 . К.г.'!K28</f>
        <v>0</v>
      </c>
      <c r="T10" s="85">
        <f>'Реч.разв.к 4г ч2 . К.г.'!L28</f>
        <v>0</v>
      </c>
      <c r="U10" s="85">
        <f>'Реч.разв.к 4г ч2 . К.г.'!M28</f>
        <v>0</v>
      </c>
      <c r="V10" s="85">
        <f>'Физ.разв. к 4г ч1. К.г. '!E28</f>
        <v>0</v>
      </c>
      <c r="W10" s="85">
        <f>'Физ.разв. к 4г ч1. К.г. '!F28</f>
        <v>0</v>
      </c>
      <c r="X10" s="85">
        <f>'Физ.разв. к 4г ч1. К.г. '!G28</f>
        <v>0</v>
      </c>
      <c r="Y10" s="85">
        <f>'Физ.разв. к 4г ч1. К.г. '!H28</f>
        <v>0</v>
      </c>
      <c r="Z10" s="85">
        <f>'Физ.разв. к 4г ч1. К.г. '!I28</f>
        <v>0</v>
      </c>
      <c r="AA10" s="85">
        <f>'Физ.разв. к 4г ч1. К.г. '!J28</f>
        <v>0</v>
      </c>
      <c r="AB10" s="85">
        <f>'Физ.разв. к 4г ч1. К.г. '!K28</f>
        <v>0</v>
      </c>
      <c r="AC10" s="85">
        <f>'Физ.разв. к 4г ч1. К.г. '!L28</f>
        <v>0</v>
      </c>
      <c r="AD10" s="85">
        <f>'Физ.разв. к 4г ч1. К.г. '!M28</f>
        <v>0</v>
      </c>
      <c r="AE10" s="85" t="str">
        <f>'Физ.разв. к 4г ч1. К.г. '!N28</f>
        <v>*</v>
      </c>
      <c r="AF10" s="85">
        <f>'Физ.разв. к 4г ч1. К.г. '!O28</f>
        <v>0</v>
      </c>
      <c r="AG10" s="85">
        <f>'Физ.разв. к 4г ч2. К.г. '!E28</f>
        <v>0</v>
      </c>
      <c r="AH10" s="85">
        <f>'Физ.разв. к 4г ч2. К.г. '!F28</f>
        <v>0</v>
      </c>
      <c r="AI10" s="85">
        <f>'Физ.разв. к 4г ч2. К.г. '!G28</f>
        <v>0</v>
      </c>
      <c r="AJ10" s="85">
        <f>'Физ.разв. к 4г ч2. К.г. '!H28</f>
        <v>0</v>
      </c>
      <c r="AK10" s="85">
        <f>'Физ.разв. к 4г ч2. К.г. '!I28</f>
        <v>0</v>
      </c>
      <c r="AL10" s="85">
        <f>'Физ.разв. к 4г ч2. К.г. '!J28</f>
        <v>0</v>
      </c>
      <c r="AM10" s="85">
        <f>'Физ.разв. к 4г ч2. К.г. '!K28</f>
        <v>0</v>
      </c>
      <c r="AN10" s="85">
        <f>'Физ.разв. к 4г ч2. К.г. '!L28</f>
        <v>0</v>
      </c>
      <c r="AO10" s="85">
        <f>'Физ.разв. к 4г ч2. К.г. '!M28</f>
        <v>0</v>
      </c>
      <c r="AP10" s="85">
        <f>'Соц.ком. к 4г. К.г. '!E28</f>
        <v>0</v>
      </c>
      <c r="AQ10" s="85">
        <f>'Соц.ком. к 4г. К.г. '!F28</f>
        <v>0</v>
      </c>
      <c r="AR10" s="85">
        <f>'Соц.ком. к 4г. К.г. '!G28</f>
        <v>0</v>
      </c>
      <c r="AS10" s="85">
        <f>'Соц.ком. к 4г. К.г. '!H28</f>
        <v>0</v>
      </c>
      <c r="AT10" s="85">
        <f>'Соц.ком. к 4г. К.г. '!I28</f>
        <v>0</v>
      </c>
      <c r="AU10" s="85">
        <f>'Соц.ком. к 4г. К.г. '!J28</f>
        <v>0</v>
      </c>
      <c r="AV10" s="85">
        <f>'Соц.ком. к 4г. К.г. '!K28</f>
        <v>0</v>
      </c>
      <c r="AW10" s="85">
        <f>'Соц.ком. к 4г. К.г. '!L28</f>
        <v>0</v>
      </c>
      <c r="AX10" s="85">
        <f>'Соц.ком. к 4г. К.г. '!M28</f>
        <v>0</v>
      </c>
      <c r="AY10" s="85">
        <f>'Соц.ком. к 4г. К.г. '!N28</f>
        <v>0</v>
      </c>
      <c r="AZ10" s="85">
        <f>'Соц.ком. к 4г. К.г. '!O28</f>
        <v>0</v>
      </c>
      <c r="BA10" s="85">
        <f>'Соц.ком. к 4г. К.г. '!P28</f>
        <v>0</v>
      </c>
      <c r="BB10" s="85">
        <f>'Соц.ком. к 4г. К.г. '!Q28</f>
        <v>0</v>
      </c>
      <c r="BC10" s="85">
        <f>'Соц.ком. к 4г. К.г. '!R28</f>
        <v>0</v>
      </c>
      <c r="BD10" s="85">
        <f>'Соц.ком. к 4г. К.г. '!S28</f>
        <v>0</v>
      </c>
      <c r="BE10" s="85">
        <f>'Соц.ком. к 4г. К.г. '!T28</f>
        <v>0</v>
      </c>
      <c r="BF10" s="85">
        <f>'Соц.ком. к 4г. К.г. '!U28</f>
        <v>0</v>
      </c>
      <c r="BG10" s="85">
        <f>'Соц.ком. к 4г. К.г. '!V28</f>
        <v>0</v>
      </c>
      <c r="BH10" s="85">
        <f>'Соц.ком. к 4г. К.г. '!W28</f>
        <v>0</v>
      </c>
      <c r="BI10" s="85">
        <f>'Соц.ком. к 4г. К.г. '!X28</f>
        <v>0</v>
      </c>
      <c r="BJ10" s="85">
        <f>'Позн.разв. к 4г ч1. К.г. '!E29</f>
        <v>0</v>
      </c>
      <c r="BK10" s="85">
        <f>'Позн.разв. к 4г ч1. К.г. '!F29</f>
        <v>0</v>
      </c>
      <c r="BL10" s="85">
        <f>'Позн.разв. к 4г ч1. К.г. '!G29</f>
        <v>0</v>
      </c>
      <c r="BM10" s="85">
        <f>'Позн.разв. к 4г ч1. К.г. '!H29</f>
        <v>0</v>
      </c>
      <c r="BN10" s="85">
        <f>'Позн.разв. к 4г ч1. К.г. '!I29</f>
        <v>0</v>
      </c>
      <c r="BO10" s="85">
        <f>'Позн.разв. к 4г ч1. К.г. '!J29</f>
        <v>0</v>
      </c>
      <c r="BP10" s="85">
        <f>'Позн.разв. к 4г ч1. К.г. '!K29</f>
        <v>0</v>
      </c>
      <c r="BQ10" s="85">
        <f>'Позн.разв. к 4г ч1. К.г. '!L29</f>
        <v>0</v>
      </c>
      <c r="BR10" s="85">
        <f>'Позн.разв. к 4г ч1. К.г. '!M29</f>
        <v>0</v>
      </c>
      <c r="BS10" s="85">
        <f>'Позн.разв. к 4г ч1. К.г. '!N29</f>
        <v>0</v>
      </c>
      <c r="BT10" s="85">
        <f>'Позн.разв. к 4г ч1. К.г. '!O29</f>
        <v>0</v>
      </c>
      <c r="BU10" s="85">
        <f>'Позн.разв. к 4г ч1. К.г. '!P29</f>
        <v>0</v>
      </c>
      <c r="BV10" s="85">
        <f>'Позн.разв. к 4г ч2 .К.г.'!E29</f>
        <v>0</v>
      </c>
      <c r="BW10" s="85">
        <f>'Позн.разв. к 4г ч2 .К.г.'!F29</f>
        <v>0</v>
      </c>
      <c r="BX10" s="85">
        <f>'Позн.разв. к 4г ч2 .К.г.'!G29</f>
        <v>0</v>
      </c>
      <c r="BY10" s="85">
        <f>'Позн.разв. к 4г ч2 .К.г.'!H29</f>
        <v>0</v>
      </c>
      <c r="BZ10" s="85">
        <f>'Позн.разв. к 4г ч2 .К.г.'!I29</f>
        <v>0</v>
      </c>
      <c r="CA10" s="85">
        <f>'Позн.разв. к 4г ч2 .К.г.'!J29</f>
        <v>0</v>
      </c>
      <c r="CB10" s="85">
        <f>'Позн.разв. к 4г ч2 .К.г.'!K29</f>
        <v>0</v>
      </c>
      <c r="CC10" s="85">
        <f>'Позн.разв. к 4г ч2 .К.г.'!L29</f>
        <v>0</v>
      </c>
      <c r="CD10" s="85">
        <f>'Позн.разв. к 4г ч2 .К.г.'!M29</f>
        <v>0</v>
      </c>
      <c r="CE10" s="85">
        <f>'Позн.разв. к 4г ч2 .К.г.'!N29</f>
        <v>0</v>
      </c>
      <c r="CF10" s="85">
        <f>'Позн.разв. к 4г ч2 .К.г.'!O29</f>
        <v>0</v>
      </c>
      <c r="CG10" s="85">
        <f>'Позн.разв. к 4г ч2 .К.г.'!P29</f>
        <v>0</v>
      </c>
      <c r="CH10" s="85">
        <f>'Позн.разв. к 4г ч2 .К.г.'!Q29</f>
        <v>0</v>
      </c>
      <c r="CI10" s="85">
        <f>'Позн.разв. к 4г ч2 .К.г.'!R29</f>
        <v>0</v>
      </c>
      <c r="CJ10" s="85">
        <f>'Худ.эст.к 4г ч1. К.г. '!E29</f>
        <v>0</v>
      </c>
      <c r="CK10" s="85">
        <f>'Худ.эст.к 4г ч1. К.г. '!F29</f>
        <v>0</v>
      </c>
      <c r="CL10" s="85">
        <f>'Худ.эст.к 4г ч1. К.г. '!G29</f>
        <v>0</v>
      </c>
      <c r="CM10" s="85">
        <f>'Худ.эст.к 4г ч1. К.г. '!H29</f>
        <v>0</v>
      </c>
      <c r="CN10" s="85">
        <f>'Худ.эст.к 4г ч1. К.г. '!I29</f>
        <v>0</v>
      </c>
      <c r="CO10" s="85">
        <f>'Худ.эст.к 4г ч1. К.г. '!J29</f>
        <v>0</v>
      </c>
      <c r="CP10" s="85">
        <f>'Худ.эст.к 4г ч1. К.г. '!K29</f>
        <v>0</v>
      </c>
      <c r="CQ10" s="85">
        <f>'Худ.эст.к 4г ч1. К.г. '!L29</f>
        <v>0</v>
      </c>
      <c r="CR10" s="85">
        <f>'Худ.эст.к 4г ч1. К.г. '!M29</f>
        <v>0</v>
      </c>
      <c r="CS10" s="85">
        <f>'Худ.эст.к 4г ч1. К.г. '!N29</f>
        <v>0</v>
      </c>
      <c r="CT10" s="85" t="str">
        <f>'Худ.эст.к 4г ч1. К.г. '!O29</f>
        <v>*</v>
      </c>
      <c r="CU10" s="85">
        <f>'Худ.эст.к 4г ч2. К.г. '!E29</f>
        <v>0</v>
      </c>
      <c r="CV10" s="85">
        <f>'Худ.эст.к 4г ч2. К.г. '!F29</f>
        <v>0</v>
      </c>
      <c r="CW10" s="85">
        <f>'Худ.эст.к 4г ч2. К.г. '!G29</f>
        <v>0</v>
      </c>
      <c r="CX10" s="85">
        <f>'Худ.эст.к 4г ч2. К.г. '!H29</f>
        <v>0</v>
      </c>
      <c r="CY10" s="85">
        <f>'Худ.эст.к 4г ч2. К.г. '!I29</f>
        <v>0</v>
      </c>
      <c r="CZ10" s="85">
        <f>'Худ.эст.к 4г ч2. К.г. '!J29</f>
        <v>0</v>
      </c>
      <c r="DA10" s="85">
        <f>'Худ.эст.к 4г ч2. К.г. '!K29</f>
        <v>0</v>
      </c>
      <c r="DB10" s="85" t="str">
        <f>'Худ.эст.к 4г ч2. К.г. '!L29</f>
        <v>*</v>
      </c>
      <c r="DC10" s="85">
        <f>'Худ.эст.к 4г ч2. К.г. '!M29</f>
        <v>0</v>
      </c>
      <c r="DD10" s="85">
        <f>'Худ.эст.к 4г ч2. К.г. '!N29</f>
        <v>0</v>
      </c>
      <c r="DE10" s="85">
        <f>'Худ.эст.к 4г ч2. К.г. '!O29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03" priority="2" operator="containsText" text="0">
      <formula>NOT(ISERROR(SEARCH("0",B9)))</formula>
    </cfRule>
    <cfRule type="containsText" dxfId="102" priority="3" operator="containsText" text="1">
      <formula>NOT(ISERROR(SEARCH("1",B9)))</formula>
    </cfRule>
    <cfRule type="containsText" dxfId="101" priority="4" operator="containsText" text="2">
      <formula>NOT(ISERROR(SEARCH("2",B9)))</formula>
    </cfRule>
  </conditionalFormatting>
  <conditionalFormatting sqref="B9:DE10">
    <cfRule type="cellIs" dxfId="97" priority="1" operator="between">
      <formula>1.8</formula>
      <formula>2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4:DE10"/>
  <sheetViews>
    <sheetView zoomScale="76" zoomScaleNormal="76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Список!B23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92.4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Н.г.'!E29</f>
        <v>0</v>
      </c>
      <c r="C9" s="85">
        <f>'Реч.разв.к 4г ч1. Н.г.'!F29</f>
        <v>0</v>
      </c>
      <c r="D9" s="85">
        <f>'Реч.разв.к 4г ч1. Н.г.'!G29</f>
        <v>0</v>
      </c>
      <c r="E9" s="85">
        <f>'Реч.разв.к 4г ч1. Н.г.'!H29</f>
        <v>0</v>
      </c>
      <c r="F9" s="85">
        <f>'Реч.разв.к 4г ч1. Н.г.'!I29</f>
        <v>0</v>
      </c>
      <c r="G9" s="85">
        <f>'Реч.разв.к 4г ч1. Н.г.'!J29</f>
        <v>0</v>
      </c>
      <c r="H9" s="85">
        <f>'Реч.разв.к 4г ч1. Н.г.'!K29</f>
        <v>0</v>
      </c>
      <c r="I9" s="85">
        <f>'Реч.разв.к 4г ч1. Н.г.'!L29</f>
        <v>0</v>
      </c>
      <c r="J9" s="85">
        <f>'Реч.разв.к 4г ч1. Н.г.'!M29</f>
        <v>0</v>
      </c>
      <c r="K9" s="85">
        <f>'Реч.разв.к 4г ч1. Н.г.'!N29</f>
        <v>0</v>
      </c>
      <c r="L9" s="85">
        <f>'Реч.разв.к 4г ч1. Н.г.'!O29</f>
        <v>0</v>
      </c>
      <c r="M9" s="85">
        <f>'Реч.разв.к 4г ч2. Н.г.'!E29</f>
        <v>0</v>
      </c>
      <c r="N9" s="85">
        <f>'Реч.разв.к 4г ч2. Н.г.'!F29</f>
        <v>0</v>
      </c>
      <c r="O9" s="85">
        <f>'Реч.разв.к 4г ч2. Н.г.'!G29</f>
        <v>0</v>
      </c>
      <c r="P9" s="85">
        <f>'Реч.разв.к 4г ч2. Н.г.'!H29</f>
        <v>0</v>
      </c>
      <c r="Q9" s="85">
        <f>'Реч.разв.к 4г ч2. Н.г.'!I29</f>
        <v>0</v>
      </c>
      <c r="R9" s="85">
        <f>'Реч.разв.к 4г ч2. Н.г.'!J29</f>
        <v>0</v>
      </c>
      <c r="S9" s="85">
        <f>'Реч.разв.к 4г ч2. Н.г.'!K29</f>
        <v>0</v>
      </c>
      <c r="T9" s="85">
        <f>'Реч.разв.к 4г ч2. Н.г.'!L29</f>
        <v>0</v>
      </c>
      <c r="U9" s="85">
        <f>'Реч.разв.к 4г ч2. Н.г.'!M29</f>
        <v>0</v>
      </c>
      <c r="V9" s="85">
        <f>'Физ.разв. к 4г ч1. Н.г.'!E29</f>
        <v>0</v>
      </c>
      <c r="W9" s="85">
        <f>'Физ.разв. к 4г ч1. Н.г.'!F29</f>
        <v>0</v>
      </c>
      <c r="X9" s="85">
        <f>'Физ.разв. к 4г ч1. Н.г.'!G29</f>
        <v>0</v>
      </c>
      <c r="Y9" s="85">
        <f>'Физ.разв. к 4г ч1. Н.г.'!H29</f>
        <v>0</v>
      </c>
      <c r="Z9" s="85">
        <f>'Физ.разв. к 4г ч1. Н.г.'!I29</f>
        <v>0</v>
      </c>
      <c r="AA9" s="85">
        <f>'Физ.разв. к 4г ч1. Н.г.'!J29</f>
        <v>0</v>
      </c>
      <c r="AB9" s="85">
        <f>'Физ.разв. к 4г ч1. Н.г.'!K29</f>
        <v>0</v>
      </c>
      <c r="AC9" s="85">
        <f>'Физ.разв. к 4г ч1. Н.г.'!L29</f>
        <v>0</v>
      </c>
      <c r="AD9" s="85">
        <f>'Физ.разв. к 4г ч1. Н.г.'!M29</f>
        <v>0</v>
      </c>
      <c r="AE9" s="85" t="str">
        <f>'Физ.разв. к 4г ч1. Н.г.'!N29</f>
        <v>*</v>
      </c>
      <c r="AF9" s="85">
        <f>'Физ.разв. к 4г ч1. Н.г.'!O29</f>
        <v>0</v>
      </c>
      <c r="AG9" s="85">
        <f>'Физ.разв. к 4г ч2. Н.г.'!E29</f>
        <v>0</v>
      </c>
      <c r="AH9" s="85">
        <f>'Физ.разв. к 4г ч2. Н.г.'!F29</f>
        <v>0</v>
      </c>
      <c r="AI9" s="85">
        <f>'Физ.разв. к 4г ч2. Н.г.'!G29</f>
        <v>0</v>
      </c>
      <c r="AJ9" s="85">
        <f>'Физ.разв. к 4г ч2. Н.г.'!H29</f>
        <v>0</v>
      </c>
      <c r="AK9" s="85">
        <f>'Физ.разв. к 4г ч2. Н.г.'!I29</f>
        <v>0</v>
      </c>
      <c r="AL9" s="85">
        <f>'Физ.разв. к 4г ч2. Н.г.'!J29</f>
        <v>0</v>
      </c>
      <c r="AM9" s="85">
        <f>'Физ.разв. к 4г ч2. Н.г.'!K29</f>
        <v>0</v>
      </c>
      <c r="AN9" s="85">
        <f>'Физ.разв. к 4г ч2. Н.г.'!L29</f>
        <v>0</v>
      </c>
      <c r="AO9" s="85">
        <f>'Физ.разв. к 4г ч2. Н.г.'!M29</f>
        <v>0</v>
      </c>
      <c r="AP9" s="85">
        <f>'Соц.ком. к 4г. Н.г.'!E29</f>
        <v>0</v>
      </c>
      <c r="AQ9" s="85">
        <f>'Соц.ком. к 4г. Н.г.'!F29</f>
        <v>0</v>
      </c>
      <c r="AR9" s="85">
        <f>'Соц.ком. к 4г. Н.г.'!G29</f>
        <v>0</v>
      </c>
      <c r="AS9" s="85">
        <f>'Соц.ком. к 4г. Н.г.'!H29</f>
        <v>0</v>
      </c>
      <c r="AT9" s="85">
        <f>'Соц.ком. к 4г. Н.г.'!I29</f>
        <v>0</v>
      </c>
      <c r="AU9" s="85">
        <f>'Соц.ком. к 4г. Н.г.'!J29</f>
        <v>0</v>
      </c>
      <c r="AV9" s="85">
        <f>'Соц.ком. к 4г. Н.г.'!K29</f>
        <v>0</v>
      </c>
      <c r="AW9" s="85">
        <f>'Соц.ком. к 4г. Н.г.'!L29</f>
        <v>0</v>
      </c>
      <c r="AX9" s="85">
        <f>'Соц.ком. к 4г. Н.г.'!M29</f>
        <v>0</v>
      </c>
      <c r="AY9" s="85">
        <f>'Соц.ком. к 4г. Н.г.'!N29</f>
        <v>0</v>
      </c>
      <c r="AZ9" s="85">
        <f>'Соц.ком. к 4г. Н.г.'!O29</f>
        <v>0</v>
      </c>
      <c r="BA9" s="85">
        <f>'Соц.ком. к 4г. Н.г.'!P29</f>
        <v>0</v>
      </c>
      <c r="BB9" s="85">
        <f>'Соц.ком. к 4г. Н.г.'!Q29</f>
        <v>0</v>
      </c>
      <c r="BC9" s="85">
        <f>'Соц.ком. к 4г. Н.г.'!R29</f>
        <v>0</v>
      </c>
      <c r="BD9" s="85">
        <f>'Соц.ком. к 4г. Н.г.'!S29</f>
        <v>0</v>
      </c>
      <c r="BE9" s="85">
        <f>'Соц.ком. к 4г. Н.г.'!T29</f>
        <v>0</v>
      </c>
      <c r="BF9" s="85">
        <f>'Соц.ком. к 4г. Н.г.'!U29</f>
        <v>0</v>
      </c>
      <c r="BG9" s="85">
        <f>'Соц.ком. к 4г. Н.г.'!V29</f>
        <v>0</v>
      </c>
      <c r="BH9" s="85">
        <f>'Соц.ком. к 4г. Н.г.'!W29</f>
        <v>0</v>
      </c>
      <c r="BI9" s="85">
        <f>'Соц.ком. к 4г. Н.г.'!X29</f>
        <v>0</v>
      </c>
      <c r="BJ9" s="85">
        <f>'Позн.разв. к 4г ч1. Н.г.'!E30</f>
        <v>0</v>
      </c>
      <c r="BK9" s="85">
        <f>'Позн.разв. к 4г ч1. Н.г.'!F30</f>
        <v>0</v>
      </c>
      <c r="BL9" s="85">
        <f>'Позн.разв. к 4г ч1. Н.г.'!G30</f>
        <v>0</v>
      </c>
      <c r="BM9" s="85">
        <f>'Позн.разв. к 4г ч1. Н.г.'!H30</f>
        <v>0</v>
      </c>
      <c r="BN9" s="85">
        <f>'Позн.разв. к 4г ч1. Н.г.'!I30</f>
        <v>0</v>
      </c>
      <c r="BO9" s="85">
        <f>'Позн.разв. к 4г ч1. Н.г.'!J30</f>
        <v>0</v>
      </c>
      <c r="BP9" s="85">
        <f>'Позн.разв. к 4г ч1. Н.г.'!K30</f>
        <v>0</v>
      </c>
      <c r="BQ9" s="85">
        <f>'Позн.разв. к 4г ч1. Н.г.'!L30</f>
        <v>0</v>
      </c>
      <c r="BR9" s="85">
        <f>'Позн.разв. к 4г ч1. Н.г.'!M30</f>
        <v>0</v>
      </c>
      <c r="BS9" s="85">
        <f>'Позн.разв. к 4г ч1. Н.г.'!N30</f>
        <v>0</v>
      </c>
      <c r="BT9" s="85">
        <f>'Позн.разв. к 4г ч1. Н.г.'!O30</f>
        <v>0</v>
      </c>
      <c r="BU9" s="85">
        <f>'Позн.разв. к 4г ч1. Н.г.'!P30</f>
        <v>0</v>
      </c>
      <c r="BV9" s="85">
        <f>'Позн.разв. к 4г ч2. Н.г.'!E30</f>
        <v>0</v>
      </c>
      <c r="BW9" s="85">
        <f>'Позн.разв. к 4г ч2. Н.г.'!F30</f>
        <v>0</v>
      </c>
      <c r="BX9" s="85">
        <f>'Позн.разв. к 4г ч2. Н.г.'!G30</f>
        <v>0</v>
      </c>
      <c r="BY9" s="85">
        <f>'Позн.разв. к 4г ч2. Н.г.'!H30</f>
        <v>0</v>
      </c>
      <c r="BZ9" s="85">
        <f>'Позн.разв. к 4г ч2. Н.г.'!I30</f>
        <v>0</v>
      </c>
      <c r="CA9" s="85">
        <f>'Позн.разв. к 4г ч2. Н.г.'!J30</f>
        <v>0</v>
      </c>
      <c r="CB9" s="85">
        <f>'Позн.разв. к 4г ч2. Н.г.'!K30</f>
        <v>0</v>
      </c>
      <c r="CC9" s="85">
        <f>'Позн.разв. к 4г ч2. Н.г.'!L30</f>
        <v>0</v>
      </c>
      <c r="CD9" s="85">
        <f>'Позн.разв. к 4г ч2. Н.г.'!M30</f>
        <v>0</v>
      </c>
      <c r="CE9" s="85">
        <f>'Позн.разв. к 4г ч2. Н.г.'!N30</f>
        <v>0</v>
      </c>
      <c r="CF9" s="85">
        <f>'Позн.разв. к 4г ч2. Н.г.'!O30</f>
        <v>0</v>
      </c>
      <c r="CG9" s="85">
        <f>'Позн.разв. к 4г ч2. Н.г.'!P30</f>
        <v>0</v>
      </c>
      <c r="CH9" s="85">
        <f>'Позн.разв. к 4г ч2. Н.г.'!Q30</f>
        <v>0</v>
      </c>
      <c r="CI9" s="85">
        <f>'Позн.разв. к 4г ч2. Н.г.'!R30</f>
        <v>0</v>
      </c>
      <c r="CJ9" s="85">
        <f>'Худ.эст.к 4г ч1. Н.г.'!E30</f>
        <v>0</v>
      </c>
      <c r="CK9" s="85">
        <f>'Худ.эст.к 4г ч1. Н.г.'!F30</f>
        <v>0</v>
      </c>
      <c r="CL9" s="85">
        <f>'Худ.эст.к 4г ч1. Н.г.'!G30</f>
        <v>0</v>
      </c>
      <c r="CM9" s="85">
        <f>'Худ.эст.к 4г ч1. Н.г.'!H30</f>
        <v>0</v>
      </c>
      <c r="CN9" s="85">
        <f>'Худ.эст.к 4г ч1. Н.г.'!I30</f>
        <v>0</v>
      </c>
      <c r="CO9" s="85">
        <f>'Худ.эст.к 4г ч1. Н.г.'!J30</f>
        <v>0</v>
      </c>
      <c r="CP9" s="85">
        <f>'Худ.эст.к 4г ч1. Н.г.'!K30</f>
        <v>0</v>
      </c>
      <c r="CQ9" s="85">
        <f>'Худ.эст.к 4г ч1. Н.г.'!L30</f>
        <v>0</v>
      </c>
      <c r="CR9" s="85">
        <f>'Худ.эст.к 4г ч1. Н.г.'!M30</f>
        <v>0</v>
      </c>
      <c r="CS9" s="85">
        <f>'Худ.эст.к 4г ч1. Н.г.'!N30</f>
        <v>0</v>
      </c>
      <c r="CT9" s="85" t="str">
        <f>'Худ.эст.к 4г ч1. Н.г.'!O30</f>
        <v>*</v>
      </c>
      <c r="CU9" s="85">
        <f>'Худ.эст.к 4г ч2. Н.г.'!E30</f>
        <v>0</v>
      </c>
      <c r="CV9" s="85">
        <f>'Худ.эст.к 4г ч2. Н.г.'!F30</f>
        <v>0</v>
      </c>
      <c r="CW9" s="85">
        <f>'Худ.эст.к 4г ч2. Н.г.'!G30</f>
        <v>0</v>
      </c>
      <c r="CX9" s="85">
        <f>'Худ.эст.к 4г ч2. Н.г.'!H30</f>
        <v>0</v>
      </c>
      <c r="CY9" s="85">
        <f>'Худ.эст.к 4г ч2. Н.г.'!I30</f>
        <v>0</v>
      </c>
      <c r="CZ9" s="85">
        <f>'Худ.эст.к 4г ч2. Н.г.'!J30</f>
        <v>0</v>
      </c>
      <c r="DA9" s="85">
        <f>'Худ.эст.к 4г ч2. Н.г.'!K30</f>
        <v>0</v>
      </c>
      <c r="DB9" s="85" t="str">
        <f>'Худ.эст.к 4г ч2. Н.г.'!L30</f>
        <v>*</v>
      </c>
      <c r="DC9" s="85">
        <f>'Худ.эст.к 4г ч2. Н.г.'!M30</f>
        <v>0</v>
      </c>
      <c r="DD9" s="85">
        <f>'Худ.эст.к 4г ч2. Н.г.'!N30</f>
        <v>0</v>
      </c>
      <c r="DE9" s="85">
        <f>'Худ.эст.к 4г ч2. Н.г.'!O30</f>
        <v>0</v>
      </c>
    </row>
    <row r="10" spans="1:109" ht="15" thickBot="1">
      <c r="A10" s="13" t="s">
        <v>224</v>
      </c>
      <c r="B10" s="85">
        <f>'Реч.разв.к 4г ч1. К.г. '!E29</f>
        <v>0</v>
      </c>
      <c r="C10" s="85">
        <f>'Реч.разв.к 4г ч1. К.г. '!F29</f>
        <v>0</v>
      </c>
      <c r="D10" s="85">
        <f>'Реч.разв.к 4г ч1. К.г. '!G29</f>
        <v>0</v>
      </c>
      <c r="E10" s="85">
        <f>'Реч.разв.к 4г ч1. К.г. '!H29</f>
        <v>0</v>
      </c>
      <c r="F10" s="85">
        <f>'Реч.разв.к 4г ч1. К.г. '!I29</f>
        <v>0</v>
      </c>
      <c r="G10" s="85">
        <f>'Реч.разв.к 4г ч1. К.г. '!J29</f>
        <v>0</v>
      </c>
      <c r="H10" s="85">
        <f>'Реч.разв.к 4г ч1. К.г. '!K29</f>
        <v>0</v>
      </c>
      <c r="I10" s="85">
        <f>'Реч.разв.к 4г ч1. К.г. '!L29</f>
        <v>0</v>
      </c>
      <c r="J10" s="85">
        <f>'Реч.разв.к 4г ч1. К.г. '!M29</f>
        <v>0</v>
      </c>
      <c r="K10" s="85">
        <f>'Реч.разв.к 4г ч1. К.г. '!N29</f>
        <v>0</v>
      </c>
      <c r="L10" s="85">
        <f>'Реч.разв.к 4г ч1. К.г. '!O29</f>
        <v>0</v>
      </c>
      <c r="M10" s="85">
        <f>'Реч.разв.к 4г ч2 . К.г.'!E29</f>
        <v>0</v>
      </c>
      <c r="N10" s="85">
        <f>'Реч.разв.к 4г ч2 . К.г.'!F29</f>
        <v>0</v>
      </c>
      <c r="O10" s="85">
        <f>'Реч.разв.к 4г ч2 . К.г.'!G29</f>
        <v>0</v>
      </c>
      <c r="P10" s="85">
        <f>'Реч.разв.к 4г ч2 . К.г.'!H29</f>
        <v>0</v>
      </c>
      <c r="Q10" s="85">
        <f>'Реч.разв.к 4г ч2 . К.г.'!I29</f>
        <v>0</v>
      </c>
      <c r="R10" s="85">
        <f>'Реч.разв.к 4г ч2 . К.г.'!J29</f>
        <v>0</v>
      </c>
      <c r="S10" s="85">
        <f>'Реч.разв.к 4г ч2 . К.г.'!K29</f>
        <v>0</v>
      </c>
      <c r="T10" s="85">
        <f>'Реч.разв.к 4г ч2 . К.г.'!L29</f>
        <v>0</v>
      </c>
      <c r="U10" s="85">
        <f>'Реч.разв.к 4г ч2 . К.г.'!M29</f>
        <v>0</v>
      </c>
      <c r="V10" s="85">
        <f>'Физ.разв. к 4г ч1. К.г. '!E29</f>
        <v>0</v>
      </c>
      <c r="W10" s="85">
        <f>'Физ.разв. к 4г ч1. К.г. '!F29</f>
        <v>0</v>
      </c>
      <c r="X10" s="85">
        <f>'Физ.разв. к 4г ч1. К.г. '!G29</f>
        <v>0</v>
      </c>
      <c r="Y10" s="85">
        <f>'Физ.разв. к 4г ч1. К.г. '!H29</f>
        <v>0</v>
      </c>
      <c r="Z10" s="85">
        <f>'Физ.разв. к 4г ч1. К.г. '!I29</f>
        <v>0</v>
      </c>
      <c r="AA10" s="85">
        <f>'Физ.разв. к 4г ч1. К.г. '!J29</f>
        <v>0</v>
      </c>
      <c r="AB10" s="85">
        <f>'Физ.разв. к 4г ч1. К.г. '!K29</f>
        <v>0</v>
      </c>
      <c r="AC10" s="85">
        <f>'Физ.разв. к 4г ч1. К.г. '!L29</f>
        <v>0</v>
      </c>
      <c r="AD10" s="85">
        <f>'Физ.разв. к 4г ч1. К.г. '!M29</f>
        <v>0</v>
      </c>
      <c r="AE10" s="85" t="str">
        <f>'Физ.разв. к 4г ч1. К.г. '!N29</f>
        <v>*</v>
      </c>
      <c r="AF10" s="85">
        <f>'Физ.разв. к 4г ч1. К.г. '!O29</f>
        <v>0</v>
      </c>
      <c r="AG10" s="85">
        <f>'Физ.разв. к 4г ч2. К.г. '!E29</f>
        <v>0</v>
      </c>
      <c r="AH10" s="85">
        <f>'Физ.разв. к 4г ч2. К.г. '!F29</f>
        <v>0</v>
      </c>
      <c r="AI10" s="85">
        <f>'Физ.разв. к 4г ч2. К.г. '!G29</f>
        <v>0</v>
      </c>
      <c r="AJ10" s="85">
        <f>'Физ.разв. к 4г ч2. К.г. '!H29</f>
        <v>0</v>
      </c>
      <c r="AK10" s="85">
        <f>'Физ.разв. к 4г ч2. К.г. '!I29</f>
        <v>0</v>
      </c>
      <c r="AL10" s="85">
        <f>'Физ.разв. к 4г ч2. К.г. '!J29</f>
        <v>0</v>
      </c>
      <c r="AM10" s="85">
        <f>'Физ.разв. к 4г ч2. К.г. '!K29</f>
        <v>0</v>
      </c>
      <c r="AN10" s="85">
        <f>'Физ.разв. к 4г ч2. К.г. '!L29</f>
        <v>0</v>
      </c>
      <c r="AO10" s="85">
        <f>'Физ.разв. к 4г ч2. К.г. '!M29</f>
        <v>0</v>
      </c>
      <c r="AP10" s="85">
        <f>'Соц.ком. к 4г. К.г. '!E29</f>
        <v>0</v>
      </c>
      <c r="AQ10" s="85">
        <f>'Соц.ком. к 4г. К.г. '!F29</f>
        <v>0</v>
      </c>
      <c r="AR10" s="85">
        <f>'Соц.ком. к 4г. К.г. '!G29</f>
        <v>0</v>
      </c>
      <c r="AS10" s="85">
        <f>'Соц.ком. к 4г. К.г. '!H29</f>
        <v>0</v>
      </c>
      <c r="AT10" s="85">
        <f>'Соц.ком. к 4г. К.г. '!I29</f>
        <v>0</v>
      </c>
      <c r="AU10" s="85">
        <f>'Соц.ком. к 4г. К.г. '!J29</f>
        <v>0</v>
      </c>
      <c r="AV10" s="85">
        <f>'Соц.ком. к 4г. К.г. '!K29</f>
        <v>0</v>
      </c>
      <c r="AW10" s="85">
        <f>'Соц.ком. к 4г. К.г. '!L29</f>
        <v>0</v>
      </c>
      <c r="AX10" s="85">
        <f>'Соц.ком. к 4г. К.г. '!M29</f>
        <v>0</v>
      </c>
      <c r="AY10" s="85">
        <f>'Соц.ком. к 4г. К.г. '!N29</f>
        <v>0</v>
      </c>
      <c r="AZ10" s="85">
        <f>'Соц.ком. к 4г. К.г. '!O29</f>
        <v>0</v>
      </c>
      <c r="BA10" s="85">
        <f>'Соц.ком. к 4г. К.г. '!P29</f>
        <v>0</v>
      </c>
      <c r="BB10" s="85">
        <f>'Соц.ком. к 4г. К.г. '!Q29</f>
        <v>0</v>
      </c>
      <c r="BC10" s="85">
        <f>'Соц.ком. к 4г. К.г. '!R29</f>
        <v>0</v>
      </c>
      <c r="BD10" s="85">
        <f>'Соц.ком. к 4г. К.г. '!S29</f>
        <v>0</v>
      </c>
      <c r="BE10" s="85">
        <f>'Соц.ком. к 4г. К.г. '!T29</f>
        <v>0</v>
      </c>
      <c r="BF10" s="85">
        <f>'Соц.ком. к 4г. К.г. '!U29</f>
        <v>0</v>
      </c>
      <c r="BG10" s="85">
        <f>'Соц.ком. к 4г. К.г. '!V29</f>
        <v>0</v>
      </c>
      <c r="BH10" s="85">
        <f>'Соц.ком. к 4г. К.г. '!W29</f>
        <v>0</v>
      </c>
      <c r="BI10" s="85">
        <f>'Соц.ком. к 4г. К.г. '!X29</f>
        <v>0</v>
      </c>
      <c r="BJ10" s="85">
        <f>'Позн.разв. к 4г ч1. К.г. '!E30</f>
        <v>0</v>
      </c>
      <c r="BK10" s="85">
        <f>'Позн.разв. к 4г ч1. К.г. '!F30</f>
        <v>0</v>
      </c>
      <c r="BL10" s="85">
        <f>'Позн.разв. к 4г ч1. К.г. '!G30</f>
        <v>0</v>
      </c>
      <c r="BM10" s="85">
        <f>'Позн.разв. к 4г ч1. К.г. '!H30</f>
        <v>0</v>
      </c>
      <c r="BN10" s="85">
        <f>'Позн.разв. к 4г ч1. К.г. '!I30</f>
        <v>0</v>
      </c>
      <c r="BO10" s="85">
        <f>'Позн.разв. к 4г ч1. К.г. '!J30</f>
        <v>0</v>
      </c>
      <c r="BP10" s="85">
        <f>'Позн.разв. к 4г ч1. К.г. '!K30</f>
        <v>0</v>
      </c>
      <c r="BQ10" s="85">
        <f>'Позн.разв. к 4г ч1. К.г. '!L30</f>
        <v>0</v>
      </c>
      <c r="BR10" s="85">
        <f>'Позн.разв. к 4г ч1. К.г. '!M30</f>
        <v>0</v>
      </c>
      <c r="BS10" s="85">
        <f>'Позн.разв. к 4г ч1. К.г. '!N30</f>
        <v>0</v>
      </c>
      <c r="BT10" s="85">
        <f>'Позн.разв. к 4г ч1. К.г. '!O30</f>
        <v>0</v>
      </c>
      <c r="BU10" s="85">
        <f>'Позн.разв. к 4г ч1. К.г. '!P30</f>
        <v>0</v>
      </c>
      <c r="BV10" s="85">
        <f>'Позн.разв. к 4г ч2 .К.г.'!E30</f>
        <v>0</v>
      </c>
      <c r="BW10" s="85">
        <f>'Позн.разв. к 4г ч2 .К.г.'!F30</f>
        <v>0</v>
      </c>
      <c r="BX10" s="85">
        <f>'Позн.разв. к 4г ч2 .К.г.'!G30</f>
        <v>0</v>
      </c>
      <c r="BY10" s="85">
        <f>'Позн.разв. к 4г ч2 .К.г.'!H30</f>
        <v>0</v>
      </c>
      <c r="BZ10" s="85">
        <f>'Позн.разв. к 4г ч2 .К.г.'!I30</f>
        <v>0</v>
      </c>
      <c r="CA10" s="85">
        <f>'Позн.разв. к 4г ч2 .К.г.'!J30</f>
        <v>0</v>
      </c>
      <c r="CB10" s="85">
        <f>'Позн.разв. к 4г ч2 .К.г.'!K30</f>
        <v>0</v>
      </c>
      <c r="CC10" s="85">
        <f>'Позн.разв. к 4г ч2 .К.г.'!L30</f>
        <v>0</v>
      </c>
      <c r="CD10" s="85">
        <f>'Позн.разв. к 4г ч2 .К.г.'!M30</f>
        <v>0</v>
      </c>
      <c r="CE10" s="85">
        <f>'Позн.разв. к 4г ч2 .К.г.'!N30</f>
        <v>0</v>
      </c>
      <c r="CF10" s="85">
        <f>'Позн.разв. к 4г ч2 .К.г.'!O30</f>
        <v>0</v>
      </c>
      <c r="CG10" s="85">
        <f>'Позн.разв. к 4г ч2 .К.г.'!P30</f>
        <v>0</v>
      </c>
      <c r="CH10" s="85">
        <f>'Позн.разв. к 4г ч2 .К.г.'!Q30</f>
        <v>0</v>
      </c>
      <c r="CI10" s="85">
        <f>'Позн.разв. к 4г ч2 .К.г.'!R30</f>
        <v>0</v>
      </c>
      <c r="CJ10" s="85">
        <f>'Худ.эст.к 4г ч1. К.г. '!E30</f>
        <v>0</v>
      </c>
      <c r="CK10" s="85">
        <f>'Худ.эст.к 4г ч1. К.г. '!F30</f>
        <v>0</v>
      </c>
      <c r="CL10" s="85">
        <f>'Худ.эст.к 4г ч1. К.г. '!G30</f>
        <v>0</v>
      </c>
      <c r="CM10" s="85">
        <f>'Худ.эст.к 4г ч1. К.г. '!H30</f>
        <v>0</v>
      </c>
      <c r="CN10" s="85">
        <f>'Худ.эст.к 4г ч1. К.г. '!I30</f>
        <v>0</v>
      </c>
      <c r="CO10" s="85">
        <f>'Худ.эст.к 4г ч1. К.г. '!J30</f>
        <v>0</v>
      </c>
      <c r="CP10" s="85">
        <f>'Худ.эст.к 4г ч1. К.г. '!K30</f>
        <v>0</v>
      </c>
      <c r="CQ10" s="85">
        <f>'Худ.эст.к 4г ч1. К.г. '!L30</f>
        <v>0</v>
      </c>
      <c r="CR10" s="85">
        <f>'Худ.эст.к 4г ч1. К.г. '!M30</f>
        <v>0</v>
      </c>
      <c r="CS10" s="85">
        <f>'Худ.эст.к 4г ч1. К.г. '!N30</f>
        <v>0</v>
      </c>
      <c r="CT10" s="85" t="str">
        <f>'Худ.эст.к 4г ч1. К.г. '!O30</f>
        <v>*</v>
      </c>
      <c r="CU10" s="85">
        <f>'Худ.эст.к 4г ч2. К.г. '!E30</f>
        <v>0</v>
      </c>
      <c r="CV10" s="85">
        <f>'Худ.эст.к 4г ч2. К.г. '!F30</f>
        <v>0</v>
      </c>
      <c r="CW10" s="85">
        <f>'Худ.эст.к 4г ч2. К.г. '!G30</f>
        <v>0</v>
      </c>
      <c r="CX10" s="85">
        <f>'Худ.эст.к 4г ч2. К.г. '!H30</f>
        <v>0</v>
      </c>
      <c r="CY10" s="85">
        <f>'Худ.эст.к 4г ч2. К.г. '!I30</f>
        <v>0</v>
      </c>
      <c r="CZ10" s="85">
        <f>'Худ.эст.к 4г ч2. К.г. '!J30</f>
        <v>0</v>
      </c>
      <c r="DA10" s="85">
        <f>'Худ.эст.к 4г ч2. К.г. '!K30</f>
        <v>0</v>
      </c>
      <c r="DB10" s="85" t="str">
        <f>'Худ.эст.к 4г ч2. К.г. '!L30</f>
        <v>*</v>
      </c>
      <c r="DC10" s="85">
        <f>'Худ.эст.к 4г ч2. К.г. '!M30</f>
        <v>0</v>
      </c>
      <c r="DD10" s="85">
        <f>'Худ.эст.к 4г ч2. К.г. '!N30</f>
        <v>0</v>
      </c>
      <c r="DE10" s="85">
        <f>'Худ.эст.к 4г ч2. К.г. '!O30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95" priority="2" operator="containsText" text="0">
      <formula>NOT(ISERROR(SEARCH("0",B9)))</formula>
    </cfRule>
    <cfRule type="containsText" dxfId="94" priority="3" operator="containsText" text="1">
      <formula>NOT(ISERROR(SEARCH("1",B9)))</formula>
    </cfRule>
    <cfRule type="containsText" dxfId="93" priority="4" operator="containsText" text="2">
      <formula>NOT(ISERROR(SEARCH("2",B9)))</formula>
    </cfRule>
  </conditionalFormatting>
  <conditionalFormatting sqref="B9:DE10">
    <cfRule type="cellIs" dxfId="89" priority="1" operator="between">
      <formula>1.8</formula>
      <formula>2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4:DE10"/>
  <sheetViews>
    <sheetView zoomScale="81" zoomScaleNormal="81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Список!B24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6.4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Н.г.'!E30</f>
        <v>0</v>
      </c>
      <c r="C9" s="85">
        <f>'Реч.разв.к 4г ч1. Н.г.'!F30</f>
        <v>0</v>
      </c>
      <c r="D9" s="85">
        <f>'Реч.разв.к 4г ч1. Н.г.'!G30</f>
        <v>0</v>
      </c>
      <c r="E9" s="85">
        <f>'Реч.разв.к 4г ч1. Н.г.'!H30</f>
        <v>0</v>
      </c>
      <c r="F9" s="85">
        <f>'Реч.разв.к 4г ч1. Н.г.'!I30</f>
        <v>0</v>
      </c>
      <c r="G9" s="85">
        <f>'Реч.разв.к 4г ч1. Н.г.'!J30</f>
        <v>0</v>
      </c>
      <c r="H9" s="85">
        <f>'Реч.разв.к 4г ч1. Н.г.'!K30</f>
        <v>0</v>
      </c>
      <c r="I9" s="85">
        <f>'Реч.разв.к 4г ч1. Н.г.'!L30</f>
        <v>0</v>
      </c>
      <c r="J9" s="85">
        <f>'Реч.разв.к 4г ч1. Н.г.'!M30</f>
        <v>0</v>
      </c>
      <c r="K9" s="85">
        <f>'Реч.разв.к 4г ч1. Н.г.'!N30</f>
        <v>0</v>
      </c>
      <c r="L9" s="85">
        <f>'Реч.разв.к 4г ч1. Н.г.'!O30</f>
        <v>0</v>
      </c>
      <c r="M9" s="85">
        <f>'Реч.разв.к 4г ч2. Н.г.'!E30</f>
        <v>0</v>
      </c>
      <c r="N9" s="85">
        <f>'Реч.разв.к 4г ч2. Н.г.'!F30</f>
        <v>0</v>
      </c>
      <c r="O9" s="85">
        <f>'Реч.разв.к 4г ч2. Н.г.'!G30</f>
        <v>0</v>
      </c>
      <c r="P9" s="85">
        <f>'Реч.разв.к 4г ч2. Н.г.'!H30</f>
        <v>0</v>
      </c>
      <c r="Q9" s="85">
        <f>'Реч.разв.к 4г ч2. Н.г.'!I30</f>
        <v>0</v>
      </c>
      <c r="R9" s="85">
        <f>'Реч.разв.к 4г ч2. Н.г.'!J30</f>
        <v>0</v>
      </c>
      <c r="S9" s="85">
        <f>'Реч.разв.к 4г ч2. Н.г.'!K30</f>
        <v>0</v>
      </c>
      <c r="T9" s="85">
        <f>'Реч.разв.к 4г ч2. Н.г.'!L30</f>
        <v>0</v>
      </c>
      <c r="U9" s="85">
        <f>'Реч.разв.к 4г ч2. Н.г.'!M30</f>
        <v>0</v>
      </c>
      <c r="V9" s="85">
        <f>'Физ.разв. к 4г ч1. Н.г.'!E30</f>
        <v>0</v>
      </c>
      <c r="W9" s="85">
        <f>'Физ.разв. к 4г ч1. Н.г.'!F30</f>
        <v>0</v>
      </c>
      <c r="X9" s="85">
        <f>'Физ.разв. к 4г ч1. Н.г.'!G30</f>
        <v>0</v>
      </c>
      <c r="Y9" s="85">
        <f>'Физ.разв. к 4г ч1. Н.г.'!H30</f>
        <v>0</v>
      </c>
      <c r="Z9" s="85">
        <f>'Физ.разв. к 4г ч1. Н.г.'!I30</f>
        <v>0</v>
      </c>
      <c r="AA9" s="85">
        <f>'Физ.разв. к 4г ч1. Н.г.'!J30</f>
        <v>0</v>
      </c>
      <c r="AB9" s="85">
        <f>'Физ.разв. к 4г ч1. Н.г.'!K30</f>
        <v>0</v>
      </c>
      <c r="AC9" s="85">
        <f>'Физ.разв. к 4г ч1. Н.г.'!L30</f>
        <v>0</v>
      </c>
      <c r="AD9" s="85">
        <f>'Физ.разв. к 4г ч1. Н.г.'!M30</f>
        <v>0</v>
      </c>
      <c r="AE9" s="85" t="str">
        <f>'Физ.разв. к 4г ч1. Н.г.'!N30</f>
        <v>*</v>
      </c>
      <c r="AF9" s="85">
        <f>'Физ.разв. к 4г ч1. Н.г.'!O30</f>
        <v>0</v>
      </c>
      <c r="AG9" s="85">
        <f>'Физ.разв. к 4г ч2. Н.г.'!E30</f>
        <v>0</v>
      </c>
      <c r="AH9" s="85">
        <f>'Физ.разв. к 4г ч2. Н.г.'!F30</f>
        <v>0</v>
      </c>
      <c r="AI9" s="85">
        <f>'Физ.разв. к 4г ч2. Н.г.'!G30</f>
        <v>0</v>
      </c>
      <c r="AJ9" s="85">
        <f>'Физ.разв. к 4г ч2. Н.г.'!H30</f>
        <v>0</v>
      </c>
      <c r="AK9" s="85">
        <f>'Физ.разв. к 4г ч2. Н.г.'!I30</f>
        <v>0</v>
      </c>
      <c r="AL9" s="85">
        <f>'Физ.разв. к 4г ч2. Н.г.'!J30</f>
        <v>0</v>
      </c>
      <c r="AM9" s="85">
        <f>'Физ.разв. к 4г ч2. Н.г.'!K30</f>
        <v>0</v>
      </c>
      <c r="AN9" s="85">
        <f>'Физ.разв. к 4г ч2. Н.г.'!L30</f>
        <v>0</v>
      </c>
      <c r="AO9" s="85">
        <f>'Физ.разв. к 4г ч2. Н.г.'!M30</f>
        <v>0</v>
      </c>
      <c r="AP9" s="85">
        <f>'Соц.ком. к 4г. Н.г.'!E30</f>
        <v>0</v>
      </c>
      <c r="AQ9" s="85">
        <f>'Соц.ком. к 4г. Н.г.'!F30</f>
        <v>0</v>
      </c>
      <c r="AR9" s="85">
        <f>'Соц.ком. к 4г. Н.г.'!G30</f>
        <v>0</v>
      </c>
      <c r="AS9" s="85">
        <f>'Соц.ком. к 4г. Н.г.'!H30</f>
        <v>0</v>
      </c>
      <c r="AT9" s="85">
        <f>'Соц.ком. к 4г. Н.г.'!I30</f>
        <v>0</v>
      </c>
      <c r="AU9" s="85">
        <f>'Соц.ком. к 4г. Н.г.'!J30</f>
        <v>0</v>
      </c>
      <c r="AV9" s="85">
        <f>'Соц.ком. к 4г. Н.г.'!K30</f>
        <v>0</v>
      </c>
      <c r="AW9" s="85">
        <f>'Соц.ком. к 4г. Н.г.'!L30</f>
        <v>0</v>
      </c>
      <c r="AX9" s="85">
        <f>'Соц.ком. к 4г. Н.г.'!M30</f>
        <v>0</v>
      </c>
      <c r="AY9" s="85">
        <f>'Соц.ком. к 4г. Н.г.'!N30</f>
        <v>0</v>
      </c>
      <c r="AZ9" s="85">
        <f>'Соц.ком. к 4г. Н.г.'!O30</f>
        <v>0</v>
      </c>
      <c r="BA9" s="85">
        <f>'Соц.ком. к 4г. Н.г.'!P30</f>
        <v>0</v>
      </c>
      <c r="BB9" s="85">
        <f>'Соц.ком. к 4г. Н.г.'!Q30</f>
        <v>0</v>
      </c>
      <c r="BC9" s="85">
        <f>'Соц.ком. к 4г. Н.г.'!R30</f>
        <v>0</v>
      </c>
      <c r="BD9" s="85">
        <f>'Соц.ком. к 4г. Н.г.'!S30</f>
        <v>0</v>
      </c>
      <c r="BE9" s="85">
        <f>'Соц.ком. к 4г. Н.г.'!T30</f>
        <v>0</v>
      </c>
      <c r="BF9" s="85">
        <f>'Соц.ком. к 4г. Н.г.'!U30</f>
        <v>0</v>
      </c>
      <c r="BG9" s="85">
        <f>'Соц.ком. к 4г. Н.г.'!V30</f>
        <v>0</v>
      </c>
      <c r="BH9" s="85">
        <f>'Соц.ком. к 4г. Н.г.'!W30</f>
        <v>0</v>
      </c>
      <c r="BI9" s="85">
        <f>'Соц.ком. к 4г. Н.г.'!X30</f>
        <v>0</v>
      </c>
      <c r="BJ9" s="85">
        <f>'Позн.разв. к 4г ч1. Н.г.'!E31</f>
        <v>0</v>
      </c>
      <c r="BK9" s="85">
        <f>'Позн.разв. к 4г ч1. Н.г.'!F31</f>
        <v>0</v>
      </c>
      <c r="BL9" s="85">
        <f>'Позн.разв. к 4г ч1. Н.г.'!G31</f>
        <v>0</v>
      </c>
      <c r="BM9" s="85">
        <f>'Позн.разв. к 4г ч1. Н.г.'!H31</f>
        <v>0</v>
      </c>
      <c r="BN9" s="85">
        <f>'Позн.разв. к 4г ч1. Н.г.'!I31</f>
        <v>0</v>
      </c>
      <c r="BO9" s="85">
        <f>'Позн.разв. к 4г ч1. Н.г.'!J31</f>
        <v>0</v>
      </c>
      <c r="BP9" s="85">
        <f>'Позн.разв. к 4г ч1. Н.г.'!K31</f>
        <v>0</v>
      </c>
      <c r="BQ9" s="85">
        <f>'Позн.разв. к 4г ч1. Н.г.'!L31</f>
        <v>0</v>
      </c>
      <c r="BR9" s="85">
        <f>'Позн.разв. к 4г ч1. Н.г.'!M31</f>
        <v>0</v>
      </c>
      <c r="BS9" s="85">
        <f>'Позн.разв. к 4г ч1. Н.г.'!N31</f>
        <v>0</v>
      </c>
      <c r="BT9" s="85">
        <f>'Позн.разв. к 4г ч1. Н.г.'!O31</f>
        <v>0</v>
      </c>
      <c r="BU9" s="85">
        <f>'Позн.разв. к 4г ч1. Н.г.'!P31</f>
        <v>0</v>
      </c>
      <c r="BV9" s="85">
        <f>'Позн.разв. к 4г ч2. Н.г.'!E31</f>
        <v>0</v>
      </c>
      <c r="BW9" s="85">
        <f>'Позн.разв. к 4г ч2. Н.г.'!F31</f>
        <v>0</v>
      </c>
      <c r="BX9" s="85">
        <f>'Позн.разв. к 4г ч2. Н.г.'!G31</f>
        <v>0</v>
      </c>
      <c r="BY9" s="85">
        <f>'Позн.разв. к 4г ч2. Н.г.'!H31</f>
        <v>0</v>
      </c>
      <c r="BZ9" s="85">
        <f>'Позн.разв. к 4г ч2. Н.г.'!I31</f>
        <v>0</v>
      </c>
      <c r="CA9" s="85">
        <f>'Позн.разв. к 4г ч2. Н.г.'!J31</f>
        <v>0</v>
      </c>
      <c r="CB9" s="85">
        <f>'Позн.разв. к 4г ч2. Н.г.'!K31</f>
        <v>0</v>
      </c>
      <c r="CC9" s="85">
        <f>'Позн.разв. к 4г ч2. Н.г.'!L31</f>
        <v>0</v>
      </c>
      <c r="CD9" s="85">
        <f>'Позн.разв. к 4г ч2. Н.г.'!M31</f>
        <v>0</v>
      </c>
      <c r="CE9" s="85">
        <f>'Позн.разв. к 4г ч2. Н.г.'!N31</f>
        <v>0</v>
      </c>
      <c r="CF9" s="85">
        <f>'Позн.разв. к 4г ч2. Н.г.'!O31</f>
        <v>0</v>
      </c>
      <c r="CG9" s="85">
        <f>'Позн.разв. к 4г ч2. Н.г.'!P31</f>
        <v>0</v>
      </c>
      <c r="CH9" s="85">
        <f>'Позн.разв. к 4г ч2. Н.г.'!Q31</f>
        <v>0</v>
      </c>
      <c r="CI9" s="85">
        <f>'Позн.разв. к 4г ч2. Н.г.'!R31</f>
        <v>0</v>
      </c>
      <c r="CJ9" s="85">
        <f>'Худ.эст.к 4г ч1. Н.г.'!E31</f>
        <v>0</v>
      </c>
      <c r="CK9" s="85">
        <f>'Худ.эст.к 4г ч1. Н.г.'!F31</f>
        <v>0</v>
      </c>
      <c r="CL9" s="85">
        <f>'Худ.эст.к 4г ч1. Н.г.'!G31</f>
        <v>0</v>
      </c>
      <c r="CM9" s="85">
        <f>'Худ.эст.к 4г ч1. Н.г.'!H31</f>
        <v>0</v>
      </c>
      <c r="CN9" s="85">
        <f>'Худ.эст.к 4г ч1. Н.г.'!I31</f>
        <v>0</v>
      </c>
      <c r="CO9" s="85">
        <f>'Худ.эст.к 4г ч1. Н.г.'!J31</f>
        <v>0</v>
      </c>
      <c r="CP9" s="85">
        <f>'Худ.эст.к 4г ч1. Н.г.'!K31</f>
        <v>0</v>
      </c>
      <c r="CQ9" s="85">
        <f>'Худ.эст.к 4г ч1. Н.г.'!L31</f>
        <v>0</v>
      </c>
      <c r="CR9" s="85">
        <f>'Худ.эст.к 4г ч1. Н.г.'!M31</f>
        <v>0</v>
      </c>
      <c r="CS9" s="85">
        <f>'Худ.эст.к 4г ч1. Н.г.'!N31</f>
        <v>0</v>
      </c>
      <c r="CT9" s="85" t="str">
        <f>'Худ.эст.к 4г ч1. Н.г.'!O31</f>
        <v>*</v>
      </c>
      <c r="CU9" s="85">
        <f>'Худ.эст.к 4г ч2. Н.г.'!E31</f>
        <v>0</v>
      </c>
      <c r="CV9" s="85">
        <f>'Худ.эст.к 4г ч2. Н.г.'!F31</f>
        <v>0</v>
      </c>
      <c r="CW9" s="85">
        <f>'Худ.эст.к 4г ч2. Н.г.'!G31</f>
        <v>0</v>
      </c>
      <c r="CX9" s="85">
        <f>'Худ.эст.к 4г ч2. Н.г.'!H31</f>
        <v>0</v>
      </c>
      <c r="CY9" s="85">
        <f>'Худ.эст.к 4г ч2. Н.г.'!I31</f>
        <v>0</v>
      </c>
      <c r="CZ9" s="85">
        <f>'Худ.эст.к 4г ч2. Н.г.'!J31</f>
        <v>0</v>
      </c>
      <c r="DA9" s="85">
        <f>'Худ.эст.к 4г ч2. Н.г.'!K31</f>
        <v>0</v>
      </c>
      <c r="DB9" s="85" t="str">
        <f>'Худ.эст.к 4г ч2. Н.г.'!L31</f>
        <v>*</v>
      </c>
      <c r="DC9" s="85">
        <f>'Худ.эст.к 4г ч2. Н.г.'!M31</f>
        <v>0</v>
      </c>
      <c r="DD9" s="85">
        <f>'Худ.эст.к 4г ч2. Н.г.'!N31</f>
        <v>0</v>
      </c>
      <c r="DE9" s="85">
        <f>'Худ.эст.к 4г ч2. Н.г.'!O31</f>
        <v>0</v>
      </c>
    </row>
    <row r="10" spans="1:109" ht="15" thickBot="1">
      <c r="A10" s="13" t="s">
        <v>224</v>
      </c>
      <c r="B10" s="85">
        <f>'Реч.разв.к 4г ч1. К.г. '!E30</f>
        <v>0</v>
      </c>
      <c r="C10" s="85">
        <f>'Реч.разв.к 4г ч1. К.г. '!F30</f>
        <v>0</v>
      </c>
      <c r="D10" s="85">
        <f>'Реч.разв.к 4г ч1. К.г. '!G30</f>
        <v>0</v>
      </c>
      <c r="E10" s="85">
        <f>'Реч.разв.к 4г ч1. К.г. '!H30</f>
        <v>0</v>
      </c>
      <c r="F10" s="85">
        <f>'Реч.разв.к 4г ч1. К.г. '!I30</f>
        <v>0</v>
      </c>
      <c r="G10" s="85">
        <f>'Реч.разв.к 4г ч1. К.г. '!J30</f>
        <v>0</v>
      </c>
      <c r="H10" s="85">
        <f>'Реч.разв.к 4г ч1. К.г. '!K30</f>
        <v>0</v>
      </c>
      <c r="I10" s="85">
        <f>'Реч.разв.к 4г ч1. К.г. '!L30</f>
        <v>0</v>
      </c>
      <c r="J10" s="85">
        <f>'Реч.разв.к 4г ч1. К.г. '!M30</f>
        <v>0</v>
      </c>
      <c r="K10" s="85">
        <f>'Реч.разв.к 4г ч1. К.г. '!N30</f>
        <v>0</v>
      </c>
      <c r="L10" s="85">
        <f>'Реч.разв.к 4г ч1. К.г. '!O30</f>
        <v>0</v>
      </c>
      <c r="M10" s="85">
        <f>'Реч.разв.к 4г ч2 . К.г.'!E30</f>
        <v>0</v>
      </c>
      <c r="N10" s="85">
        <f>'Реч.разв.к 4г ч2 . К.г.'!F30</f>
        <v>0</v>
      </c>
      <c r="O10" s="85">
        <f>'Реч.разв.к 4г ч2 . К.г.'!G30</f>
        <v>0</v>
      </c>
      <c r="P10" s="85">
        <f>'Реч.разв.к 4г ч2 . К.г.'!H30</f>
        <v>0</v>
      </c>
      <c r="Q10" s="85">
        <f>'Реч.разв.к 4г ч2 . К.г.'!I30</f>
        <v>0</v>
      </c>
      <c r="R10" s="85">
        <f>'Реч.разв.к 4г ч2 . К.г.'!J30</f>
        <v>0</v>
      </c>
      <c r="S10" s="85">
        <f>'Реч.разв.к 4г ч2 . К.г.'!K30</f>
        <v>0</v>
      </c>
      <c r="T10" s="85">
        <f>'Реч.разв.к 4г ч2 . К.г.'!L30</f>
        <v>0</v>
      </c>
      <c r="U10" s="85">
        <f>'Реч.разв.к 4г ч2 . К.г.'!M30</f>
        <v>0</v>
      </c>
      <c r="V10" s="85">
        <f>'Физ.разв. к 4г ч1. К.г. '!E30</f>
        <v>0</v>
      </c>
      <c r="W10" s="85">
        <f>'Физ.разв. к 4г ч1. К.г. '!F30</f>
        <v>0</v>
      </c>
      <c r="X10" s="85">
        <f>'Физ.разв. к 4г ч1. К.г. '!G30</f>
        <v>0</v>
      </c>
      <c r="Y10" s="85">
        <f>'Физ.разв. к 4г ч1. К.г. '!H30</f>
        <v>0</v>
      </c>
      <c r="Z10" s="85">
        <f>'Физ.разв. к 4г ч1. К.г. '!I30</f>
        <v>0</v>
      </c>
      <c r="AA10" s="85">
        <f>'Физ.разв. к 4г ч1. К.г. '!J30</f>
        <v>0</v>
      </c>
      <c r="AB10" s="85">
        <f>'Физ.разв. к 4г ч1. К.г. '!K30</f>
        <v>0</v>
      </c>
      <c r="AC10" s="85">
        <f>'Физ.разв. к 4г ч1. К.г. '!L30</f>
        <v>0</v>
      </c>
      <c r="AD10" s="85">
        <f>'Физ.разв. к 4г ч1. К.г. '!M30</f>
        <v>0</v>
      </c>
      <c r="AE10" s="85" t="str">
        <f>'Физ.разв. к 4г ч1. К.г. '!N30</f>
        <v>*</v>
      </c>
      <c r="AF10" s="85">
        <f>'Физ.разв. к 4г ч1. К.г. '!O30</f>
        <v>0</v>
      </c>
      <c r="AG10" s="85">
        <f>'Физ.разв. к 4г ч2. К.г. '!E30</f>
        <v>0</v>
      </c>
      <c r="AH10" s="85">
        <f>'Физ.разв. к 4г ч2. К.г. '!F30</f>
        <v>0</v>
      </c>
      <c r="AI10" s="85">
        <f>'Физ.разв. к 4г ч2. К.г. '!G30</f>
        <v>0</v>
      </c>
      <c r="AJ10" s="85">
        <f>'Физ.разв. к 4г ч2. К.г. '!H30</f>
        <v>0</v>
      </c>
      <c r="AK10" s="85">
        <f>'Физ.разв. к 4г ч2. К.г. '!I30</f>
        <v>0</v>
      </c>
      <c r="AL10" s="85">
        <f>'Физ.разв. к 4г ч2. К.г. '!J30</f>
        <v>0</v>
      </c>
      <c r="AM10" s="85">
        <f>'Физ.разв. к 4г ч2. К.г. '!K30</f>
        <v>0</v>
      </c>
      <c r="AN10" s="85">
        <f>'Физ.разв. к 4г ч2. К.г. '!L30</f>
        <v>0</v>
      </c>
      <c r="AO10" s="85">
        <f>'Физ.разв. к 4г ч2. К.г. '!M30</f>
        <v>0</v>
      </c>
      <c r="AP10" s="85">
        <f>'Соц.ком. к 4г. К.г. '!E30</f>
        <v>0</v>
      </c>
      <c r="AQ10" s="85">
        <f>'Соц.ком. к 4г. К.г. '!F30</f>
        <v>0</v>
      </c>
      <c r="AR10" s="85">
        <f>'Соц.ком. к 4г. К.г. '!G30</f>
        <v>0</v>
      </c>
      <c r="AS10" s="85">
        <f>'Соц.ком. к 4г. К.г. '!H30</f>
        <v>0</v>
      </c>
      <c r="AT10" s="85">
        <f>'Соц.ком. к 4г. К.г. '!I30</f>
        <v>0</v>
      </c>
      <c r="AU10" s="85">
        <f>'Соц.ком. к 4г. К.г. '!J30</f>
        <v>0</v>
      </c>
      <c r="AV10" s="85">
        <f>'Соц.ком. к 4г. К.г. '!K30</f>
        <v>0</v>
      </c>
      <c r="AW10" s="85">
        <f>'Соц.ком. к 4г. К.г. '!L30</f>
        <v>0</v>
      </c>
      <c r="AX10" s="85">
        <f>'Соц.ком. к 4г. К.г. '!M30</f>
        <v>0</v>
      </c>
      <c r="AY10" s="85">
        <f>'Соц.ком. к 4г. К.г. '!N30</f>
        <v>0</v>
      </c>
      <c r="AZ10" s="85">
        <f>'Соц.ком. к 4г. К.г. '!O30</f>
        <v>0</v>
      </c>
      <c r="BA10" s="85">
        <f>'Соц.ком. к 4г. К.г. '!P30</f>
        <v>0</v>
      </c>
      <c r="BB10" s="85">
        <f>'Соц.ком. к 4г. К.г. '!Q30</f>
        <v>0</v>
      </c>
      <c r="BC10" s="85">
        <f>'Соц.ком. к 4г. К.г. '!R30</f>
        <v>0</v>
      </c>
      <c r="BD10" s="85">
        <f>'Соц.ком. к 4г. К.г. '!S30</f>
        <v>0</v>
      </c>
      <c r="BE10" s="85">
        <f>'Соц.ком. к 4г. К.г. '!T30</f>
        <v>0</v>
      </c>
      <c r="BF10" s="85">
        <f>'Соц.ком. к 4г. К.г. '!U30</f>
        <v>0</v>
      </c>
      <c r="BG10" s="85">
        <f>'Соц.ком. к 4г. К.г. '!V30</f>
        <v>0</v>
      </c>
      <c r="BH10" s="85">
        <f>'Соц.ком. к 4г. К.г. '!W30</f>
        <v>0</v>
      </c>
      <c r="BI10" s="85">
        <f>'Соц.ком. к 4г. К.г. '!X30</f>
        <v>0</v>
      </c>
      <c r="BJ10" s="85">
        <f>'Позн.разв. к 4г ч1. К.г. '!E31</f>
        <v>0</v>
      </c>
      <c r="BK10" s="85">
        <f>'Позн.разв. к 4г ч1. К.г. '!F31</f>
        <v>0</v>
      </c>
      <c r="BL10" s="85">
        <f>'Позн.разв. к 4г ч1. К.г. '!G31</f>
        <v>0</v>
      </c>
      <c r="BM10" s="85">
        <f>'Позн.разв. к 4г ч1. К.г. '!H31</f>
        <v>0</v>
      </c>
      <c r="BN10" s="85">
        <f>'Позн.разв. к 4г ч1. К.г. '!I31</f>
        <v>0</v>
      </c>
      <c r="BO10" s="85">
        <f>'Позн.разв. к 4г ч1. К.г. '!J31</f>
        <v>0</v>
      </c>
      <c r="BP10" s="85">
        <f>'Позн.разв. к 4г ч1. К.г. '!K31</f>
        <v>0</v>
      </c>
      <c r="BQ10" s="85">
        <f>'Позн.разв. к 4г ч1. К.г. '!L31</f>
        <v>0</v>
      </c>
      <c r="BR10" s="85">
        <f>'Позн.разв. к 4г ч1. К.г. '!M31</f>
        <v>0</v>
      </c>
      <c r="BS10" s="85">
        <f>'Позн.разв. к 4г ч1. К.г. '!N31</f>
        <v>0</v>
      </c>
      <c r="BT10" s="85">
        <f>'Позн.разв. к 4г ч1. К.г. '!O31</f>
        <v>0</v>
      </c>
      <c r="BU10" s="85">
        <f>'Позн.разв. к 4г ч1. К.г. '!P31</f>
        <v>0</v>
      </c>
      <c r="BV10" s="85">
        <f>'Позн.разв. к 4г ч2 .К.г.'!E31</f>
        <v>0</v>
      </c>
      <c r="BW10" s="85">
        <f>'Позн.разв. к 4г ч2 .К.г.'!F31</f>
        <v>0</v>
      </c>
      <c r="BX10" s="85">
        <f>'Позн.разв. к 4г ч2 .К.г.'!G31</f>
        <v>0</v>
      </c>
      <c r="BY10" s="85">
        <f>'Позн.разв. к 4г ч2 .К.г.'!H31</f>
        <v>0</v>
      </c>
      <c r="BZ10" s="85">
        <f>'Позн.разв. к 4г ч2 .К.г.'!I31</f>
        <v>0</v>
      </c>
      <c r="CA10" s="85">
        <f>'Позн.разв. к 4г ч2 .К.г.'!J31</f>
        <v>0</v>
      </c>
      <c r="CB10" s="85">
        <f>'Позн.разв. к 4г ч2 .К.г.'!K31</f>
        <v>0</v>
      </c>
      <c r="CC10" s="85">
        <f>'Позн.разв. к 4г ч2 .К.г.'!L31</f>
        <v>0</v>
      </c>
      <c r="CD10" s="85">
        <f>'Позн.разв. к 4г ч2 .К.г.'!M31</f>
        <v>0</v>
      </c>
      <c r="CE10" s="85">
        <f>'Позн.разв. к 4г ч2 .К.г.'!N31</f>
        <v>0</v>
      </c>
      <c r="CF10" s="85">
        <f>'Позн.разв. к 4г ч2 .К.г.'!O31</f>
        <v>0</v>
      </c>
      <c r="CG10" s="85">
        <f>'Позн.разв. к 4г ч2 .К.г.'!P31</f>
        <v>0</v>
      </c>
      <c r="CH10" s="85">
        <f>'Позн.разв. к 4г ч2 .К.г.'!Q31</f>
        <v>0</v>
      </c>
      <c r="CI10" s="85">
        <f>'Позн.разв. к 4г ч2 .К.г.'!R31</f>
        <v>0</v>
      </c>
      <c r="CJ10" s="85">
        <f>'Худ.эст.к 4г ч1. К.г. '!E31</f>
        <v>0</v>
      </c>
      <c r="CK10" s="85">
        <f>'Худ.эст.к 4г ч1. К.г. '!F31</f>
        <v>0</v>
      </c>
      <c r="CL10" s="85">
        <f>'Худ.эст.к 4г ч1. К.г. '!G31</f>
        <v>0</v>
      </c>
      <c r="CM10" s="85">
        <f>'Худ.эст.к 4г ч1. К.г. '!H31</f>
        <v>0</v>
      </c>
      <c r="CN10" s="85">
        <f>'Худ.эст.к 4г ч1. К.г. '!I31</f>
        <v>0</v>
      </c>
      <c r="CO10" s="85">
        <f>'Худ.эст.к 4г ч1. К.г. '!J31</f>
        <v>0</v>
      </c>
      <c r="CP10" s="85">
        <f>'Худ.эст.к 4г ч1. К.г. '!K31</f>
        <v>0</v>
      </c>
      <c r="CQ10" s="85">
        <f>'Худ.эст.к 4г ч1. К.г. '!L31</f>
        <v>0</v>
      </c>
      <c r="CR10" s="85">
        <f>'Худ.эст.к 4г ч1. К.г. '!M31</f>
        <v>0</v>
      </c>
      <c r="CS10" s="85">
        <f>'Худ.эст.к 4г ч1. К.г. '!N31</f>
        <v>0</v>
      </c>
      <c r="CT10" s="85" t="str">
        <f>'Худ.эст.к 4г ч1. К.г. '!O31</f>
        <v>*</v>
      </c>
      <c r="CU10" s="85">
        <f>'Худ.эст.к 4г ч2. К.г. '!E31</f>
        <v>0</v>
      </c>
      <c r="CV10" s="85">
        <f>'Худ.эст.к 4г ч2. К.г. '!F31</f>
        <v>0</v>
      </c>
      <c r="CW10" s="85">
        <f>'Худ.эст.к 4г ч2. К.г. '!G31</f>
        <v>0</v>
      </c>
      <c r="CX10" s="85">
        <f>'Худ.эст.к 4г ч2. К.г. '!H31</f>
        <v>0</v>
      </c>
      <c r="CY10" s="85">
        <f>'Худ.эст.к 4г ч2. К.г. '!I31</f>
        <v>0</v>
      </c>
      <c r="CZ10" s="85">
        <f>'Худ.эст.к 4г ч2. К.г. '!J31</f>
        <v>0</v>
      </c>
      <c r="DA10" s="85">
        <f>'Худ.эст.к 4г ч2. К.г. '!K31</f>
        <v>0</v>
      </c>
      <c r="DB10" s="85" t="str">
        <f>'Худ.эст.к 4г ч2. К.г. '!L31</f>
        <v>*</v>
      </c>
      <c r="DC10" s="85">
        <f>'Худ.эст.к 4г ч2. К.г. '!M31</f>
        <v>0</v>
      </c>
      <c r="DD10" s="85">
        <f>'Худ.эст.к 4г ч2. К.г. '!N31</f>
        <v>0</v>
      </c>
      <c r="DE10" s="85">
        <f>'Худ.эст.к 4г ч2. К.г. '!O31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87" priority="2" operator="containsText" text="0">
      <formula>NOT(ISERROR(SEARCH("0",B9)))</formula>
    </cfRule>
    <cfRule type="containsText" dxfId="86" priority="3" operator="containsText" text="1">
      <formula>NOT(ISERROR(SEARCH("1",B9)))</formula>
    </cfRule>
    <cfRule type="containsText" dxfId="85" priority="4" operator="containsText" text="2">
      <formula>NOT(ISERROR(SEARCH("2",B9)))</formula>
    </cfRule>
  </conditionalFormatting>
  <conditionalFormatting sqref="B9:DE10">
    <cfRule type="cellIs" dxfId="81" priority="1" operator="between">
      <formula>1.8</formula>
      <formula>2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4:DE10"/>
  <sheetViews>
    <sheetView zoomScale="79" zoomScaleNormal="79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Список!B25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2.2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Н.г.'!E31</f>
        <v>0</v>
      </c>
      <c r="C9" s="85">
        <f>'Реч.разв.к 4г ч1. Н.г.'!F31</f>
        <v>0</v>
      </c>
      <c r="D9" s="85">
        <f>'Реч.разв.к 4г ч1. Н.г.'!G31</f>
        <v>0</v>
      </c>
      <c r="E9" s="85">
        <f>'Реч.разв.к 4г ч1. Н.г.'!H31</f>
        <v>0</v>
      </c>
      <c r="F9" s="85">
        <f>'Реч.разв.к 4г ч1. Н.г.'!I31</f>
        <v>0</v>
      </c>
      <c r="G9" s="85">
        <f>'Реч.разв.к 4г ч1. Н.г.'!J31</f>
        <v>0</v>
      </c>
      <c r="H9" s="85">
        <f>'Реч.разв.к 4г ч1. Н.г.'!K31</f>
        <v>0</v>
      </c>
      <c r="I9" s="85">
        <f>'Реч.разв.к 4г ч1. Н.г.'!L31</f>
        <v>0</v>
      </c>
      <c r="J9" s="85">
        <f>'Реч.разв.к 4г ч1. Н.г.'!M31</f>
        <v>0</v>
      </c>
      <c r="K9" s="85">
        <f>'Реч.разв.к 4г ч1. Н.г.'!N31</f>
        <v>0</v>
      </c>
      <c r="L9" s="85">
        <f>'Реч.разв.к 4г ч1. Н.г.'!O31</f>
        <v>0</v>
      </c>
      <c r="M9" s="85">
        <f>'Реч.разв.к 4г ч2. Н.г.'!E31</f>
        <v>0</v>
      </c>
      <c r="N9" s="85">
        <f>'Реч.разв.к 4г ч2. Н.г.'!F31</f>
        <v>0</v>
      </c>
      <c r="O9" s="85">
        <f>'Реч.разв.к 4г ч2. Н.г.'!G31</f>
        <v>0</v>
      </c>
      <c r="P9" s="85">
        <f>'Реч.разв.к 4г ч2. Н.г.'!H31</f>
        <v>0</v>
      </c>
      <c r="Q9" s="85">
        <f>'Реч.разв.к 4г ч2. Н.г.'!I31</f>
        <v>0</v>
      </c>
      <c r="R9" s="85">
        <f>'Реч.разв.к 4г ч2. Н.г.'!J31</f>
        <v>0</v>
      </c>
      <c r="S9" s="85">
        <f>'Реч.разв.к 4г ч2. Н.г.'!K31</f>
        <v>0</v>
      </c>
      <c r="T9" s="85">
        <f>'Реч.разв.к 4г ч2. Н.г.'!L31</f>
        <v>0</v>
      </c>
      <c r="U9" s="85">
        <f>'Реч.разв.к 4г ч2. Н.г.'!M31</f>
        <v>0</v>
      </c>
      <c r="V9" s="85">
        <f>'Физ.разв. к 4г ч1. Н.г.'!E31</f>
        <v>0</v>
      </c>
      <c r="W9" s="85">
        <f>'Физ.разв. к 4г ч1. Н.г.'!F31</f>
        <v>0</v>
      </c>
      <c r="X9" s="85">
        <f>'Физ.разв. к 4г ч1. Н.г.'!G31</f>
        <v>0</v>
      </c>
      <c r="Y9" s="85">
        <f>'Физ.разв. к 4г ч1. Н.г.'!H31</f>
        <v>0</v>
      </c>
      <c r="Z9" s="85">
        <f>'Физ.разв. к 4г ч1. Н.г.'!I31</f>
        <v>0</v>
      </c>
      <c r="AA9" s="85">
        <f>'Физ.разв. к 4г ч1. Н.г.'!J31</f>
        <v>0</v>
      </c>
      <c r="AB9" s="85">
        <f>'Физ.разв. к 4г ч1. Н.г.'!K31</f>
        <v>0</v>
      </c>
      <c r="AC9" s="85">
        <f>'Физ.разв. к 4г ч1. Н.г.'!L31</f>
        <v>0</v>
      </c>
      <c r="AD9" s="85">
        <f>'Физ.разв. к 4г ч1. Н.г.'!M31</f>
        <v>0</v>
      </c>
      <c r="AE9" s="85" t="str">
        <f>'Физ.разв. к 4г ч1. Н.г.'!N31</f>
        <v>*</v>
      </c>
      <c r="AF9" s="85">
        <f>'Физ.разв. к 4г ч1. Н.г.'!O31</f>
        <v>0</v>
      </c>
      <c r="AG9" s="85">
        <f>'Физ.разв. к 4г ч2. Н.г.'!E31</f>
        <v>0</v>
      </c>
      <c r="AH9" s="85">
        <f>'Физ.разв. к 4г ч2. Н.г.'!F31</f>
        <v>0</v>
      </c>
      <c r="AI9" s="85">
        <f>'Физ.разв. к 4г ч2. Н.г.'!G31</f>
        <v>0</v>
      </c>
      <c r="AJ9" s="85">
        <f>'Физ.разв. к 4г ч2. Н.г.'!H31</f>
        <v>0</v>
      </c>
      <c r="AK9" s="85">
        <f>'Физ.разв. к 4г ч2. Н.г.'!I31</f>
        <v>0</v>
      </c>
      <c r="AL9" s="85">
        <f>'Физ.разв. к 4г ч2. Н.г.'!J31</f>
        <v>0</v>
      </c>
      <c r="AM9" s="85">
        <f>'Физ.разв. к 4г ч2. Н.г.'!K31</f>
        <v>0</v>
      </c>
      <c r="AN9" s="85">
        <f>'Физ.разв. к 4г ч2. Н.г.'!L31</f>
        <v>0</v>
      </c>
      <c r="AO9" s="85">
        <f>'Физ.разв. к 4г ч2. Н.г.'!M31</f>
        <v>0</v>
      </c>
      <c r="AP9" s="85">
        <f>'Соц.ком. к 4г. Н.г.'!E31</f>
        <v>0</v>
      </c>
      <c r="AQ9" s="85">
        <f>'Соц.ком. к 4г. Н.г.'!F31</f>
        <v>0</v>
      </c>
      <c r="AR9" s="85">
        <f>'Соц.ком. к 4г. Н.г.'!G31</f>
        <v>0</v>
      </c>
      <c r="AS9" s="85">
        <f>'Соц.ком. к 4г. Н.г.'!H31</f>
        <v>0</v>
      </c>
      <c r="AT9" s="85">
        <f>'Соц.ком. к 4г. Н.г.'!I31</f>
        <v>0</v>
      </c>
      <c r="AU9" s="85">
        <f>'Соц.ком. к 4г. Н.г.'!J31</f>
        <v>0</v>
      </c>
      <c r="AV9" s="85">
        <f>'Соц.ком. к 4г. Н.г.'!K31</f>
        <v>0</v>
      </c>
      <c r="AW9" s="85">
        <f>'Соц.ком. к 4г. Н.г.'!L31</f>
        <v>0</v>
      </c>
      <c r="AX9" s="85">
        <f>'Соц.ком. к 4г. Н.г.'!M31</f>
        <v>0</v>
      </c>
      <c r="AY9" s="85">
        <f>'Соц.ком. к 4г. Н.г.'!N31</f>
        <v>0</v>
      </c>
      <c r="AZ9" s="85">
        <f>'Соц.ком. к 4г. Н.г.'!O31</f>
        <v>0</v>
      </c>
      <c r="BA9" s="85">
        <f>'Соц.ком. к 4г. Н.г.'!P31</f>
        <v>0</v>
      </c>
      <c r="BB9" s="85">
        <f>'Соц.ком. к 4г. Н.г.'!Q31</f>
        <v>0</v>
      </c>
      <c r="BC9" s="85">
        <f>'Соц.ком. к 4г. Н.г.'!R31</f>
        <v>0</v>
      </c>
      <c r="BD9" s="85">
        <f>'Соц.ком. к 4г. Н.г.'!S31</f>
        <v>0</v>
      </c>
      <c r="BE9" s="85">
        <f>'Соц.ком. к 4г. Н.г.'!T31</f>
        <v>0</v>
      </c>
      <c r="BF9" s="85">
        <f>'Соц.ком. к 4г. Н.г.'!U31</f>
        <v>0</v>
      </c>
      <c r="BG9" s="85">
        <f>'Соц.ком. к 4г. Н.г.'!V31</f>
        <v>0</v>
      </c>
      <c r="BH9" s="85">
        <f>'Соц.ком. к 4г. Н.г.'!W31</f>
        <v>0</v>
      </c>
      <c r="BI9" s="85">
        <f>'Соц.ком. к 4г. Н.г.'!X31</f>
        <v>0</v>
      </c>
      <c r="BJ9" s="85">
        <f>'Позн.разв. к 4г ч1. Н.г.'!E32</f>
        <v>0</v>
      </c>
      <c r="BK9" s="85">
        <f>'Позн.разв. к 4г ч1. Н.г.'!F32</f>
        <v>0</v>
      </c>
      <c r="BL9" s="85">
        <f>'Позн.разв. к 4г ч1. Н.г.'!G32</f>
        <v>0</v>
      </c>
      <c r="BM9" s="85">
        <f>'Позн.разв. к 4г ч1. Н.г.'!H32</f>
        <v>0</v>
      </c>
      <c r="BN9" s="85">
        <f>'Позн.разв. к 4г ч1. Н.г.'!I32</f>
        <v>0</v>
      </c>
      <c r="BO9" s="85">
        <f>'Позн.разв. к 4г ч1. Н.г.'!J32</f>
        <v>0</v>
      </c>
      <c r="BP9" s="85">
        <f>'Позн.разв. к 4г ч1. Н.г.'!K32</f>
        <v>0</v>
      </c>
      <c r="BQ9" s="85">
        <f>'Позн.разв. к 4г ч1. Н.г.'!L32</f>
        <v>0</v>
      </c>
      <c r="BR9" s="85">
        <f>'Позн.разв. к 4г ч1. Н.г.'!M32</f>
        <v>0</v>
      </c>
      <c r="BS9" s="85">
        <f>'Позн.разв. к 4г ч1. Н.г.'!N32</f>
        <v>0</v>
      </c>
      <c r="BT9" s="85">
        <f>'Позн.разв. к 4г ч1. Н.г.'!O32</f>
        <v>0</v>
      </c>
      <c r="BU9" s="85">
        <f>'Позн.разв. к 4г ч1. Н.г.'!P32</f>
        <v>0</v>
      </c>
      <c r="BV9" s="85">
        <f>'Позн.разв. к 4г ч2. Н.г.'!E32</f>
        <v>0</v>
      </c>
      <c r="BW9" s="85">
        <f>'Позн.разв. к 4г ч2. Н.г.'!F32</f>
        <v>0</v>
      </c>
      <c r="BX9" s="85">
        <f>'Позн.разв. к 4г ч2. Н.г.'!G32</f>
        <v>0</v>
      </c>
      <c r="BY9" s="85">
        <f>'Позн.разв. к 4г ч2. Н.г.'!H32</f>
        <v>0</v>
      </c>
      <c r="BZ9" s="85">
        <f>'Позн.разв. к 4г ч2. Н.г.'!I32</f>
        <v>0</v>
      </c>
      <c r="CA9" s="85">
        <f>'Позн.разв. к 4г ч2. Н.г.'!J32</f>
        <v>0</v>
      </c>
      <c r="CB9" s="85">
        <f>'Позн.разв. к 4г ч2. Н.г.'!K32</f>
        <v>0</v>
      </c>
      <c r="CC9" s="85">
        <f>'Позн.разв. к 4г ч2. Н.г.'!L32</f>
        <v>0</v>
      </c>
      <c r="CD9" s="85">
        <f>'Позн.разв. к 4г ч2. Н.г.'!M32</f>
        <v>0</v>
      </c>
      <c r="CE9" s="85">
        <f>'Позн.разв. к 4г ч2. Н.г.'!N32</f>
        <v>0</v>
      </c>
      <c r="CF9" s="85">
        <f>'Позн.разв. к 4г ч2. Н.г.'!O32</f>
        <v>0</v>
      </c>
      <c r="CG9" s="85">
        <f>'Позн.разв. к 4г ч2. Н.г.'!P32</f>
        <v>0</v>
      </c>
      <c r="CH9" s="85">
        <f>'Позн.разв. к 4г ч2. Н.г.'!Q32</f>
        <v>0</v>
      </c>
      <c r="CI9" s="85">
        <f>'Позн.разв. к 4г ч2. Н.г.'!R32</f>
        <v>0</v>
      </c>
      <c r="CJ9" s="85">
        <f>'Худ.эст.к 4г ч1. Н.г.'!E32</f>
        <v>0</v>
      </c>
      <c r="CK9" s="85">
        <f>'Худ.эст.к 4г ч1. Н.г.'!F32</f>
        <v>0</v>
      </c>
      <c r="CL9" s="85">
        <f>'Худ.эст.к 4г ч1. Н.г.'!G32</f>
        <v>0</v>
      </c>
      <c r="CM9" s="85">
        <f>'Худ.эст.к 4г ч1. Н.г.'!H32</f>
        <v>0</v>
      </c>
      <c r="CN9" s="85">
        <f>'Худ.эст.к 4г ч1. Н.г.'!I32</f>
        <v>0</v>
      </c>
      <c r="CO9" s="85">
        <f>'Худ.эст.к 4г ч1. Н.г.'!J32</f>
        <v>0</v>
      </c>
      <c r="CP9" s="85">
        <f>'Худ.эст.к 4г ч1. Н.г.'!K32</f>
        <v>0</v>
      </c>
      <c r="CQ9" s="85">
        <f>'Худ.эст.к 4г ч1. Н.г.'!L32</f>
        <v>0</v>
      </c>
      <c r="CR9" s="85">
        <f>'Худ.эст.к 4г ч1. Н.г.'!M32</f>
        <v>0</v>
      </c>
      <c r="CS9" s="85">
        <f>'Худ.эст.к 4г ч1. Н.г.'!N32</f>
        <v>0</v>
      </c>
      <c r="CT9" s="85" t="str">
        <f>'Худ.эст.к 4г ч1. Н.г.'!O32</f>
        <v>*</v>
      </c>
      <c r="CU9" s="85">
        <f>'Худ.эст.к 4г ч2. Н.г.'!E32</f>
        <v>0</v>
      </c>
      <c r="CV9" s="85">
        <f>'Худ.эст.к 4г ч2. Н.г.'!F32</f>
        <v>0</v>
      </c>
      <c r="CW9" s="85">
        <f>'Худ.эст.к 4г ч2. Н.г.'!G32</f>
        <v>0</v>
      </c>
      <c r="CX9" s="85">
        <f>'Худ.эст.к 4г ч2. Н.г.'!H32</f>
        <v>0</v>
      </c>
      <c r="CY9" s="85">
        <f>'Худ.эст.к 4г ч2. Н.г.'!I32</f>
        <v>0</v>
      </c>
      <c r="CZ9" s="85">
        <f>'Худ.эст.к 4г ч2. Н.г.'!J32</f>
        <v>0</v>
      </c>
      <c r="DA9" s="85">
        <f>'Худ.эст.к 4г ч2. Н.г.'!K32</f>
        <v>0</v>
      </c>
      <c r="DB9" s="85" t="str">
        <f>'Худ.эст.к 4г ч2. Н.г.'!L32</f>
        <v>*</v>
      </c>
      <c r="DC9" s="85">
        <f>'Худ.эст.к 4г ч2. Н.г.'!M32</f>
        <v>0</v>
      </c>
      <c r="DD9" s="85">
        <f>'Худ.эст.к 4г ч2. Н.г.'!N32</f>
        <v>0</v>
      </c>
      <c r="DE9" s="85">
        <f>'Худ.эст.к 4г ч2. Н.г.'!O32</f>
        <v>0</v>
      </c>
    </row>
    <row r="10" spans="1:109" ht="15" thickBot="1">
      <c r="A10" s="13" t="s">
        <v>224</v>
      </c>
      <c r="B10" s="85">
        <f>'Реч.разв.к 4г ч1. К.г. '!E31</f>
        <v>0</v>
      </c>
      <c r="C10" s="85">
        <f>'Реч.разв.к 4г ч1. К.г. '!F31</f>
        <v>0</v>
      </c>
      <c r="D10" s="85">
        <f>'Реч.разв.к 4г ч1. К.г. '!G31</f>
        <v>0</v>
      </c>
      <c r="E10" s="85">
        <f>'Реч.разв.к 4г ч1. К.г. '!H31</f>
        <v>0</v>
      </c>
      <c r="F10" s="85">
        <f>'Реч.разв.к 4г ч1. К.г. '!I31</f>
        <v>0</v>
      </c>
      <c r="G10" s="85">
        <f>'Реч.разв.к 4г ч1. К.г. '!J31</f>
        <v>0</v>
      </c>
      <c r="H10" s="85">
        <f>'Реч.разв.к 4г ч1. К.г. '!K31</f>
        <v>0</v>
      </c>
      <c r="I10" s="85">
        <f>'Реч.разв.к 4г ч1. К.г. '!L31</f>
        <v>0</v>
      </c>
      <c r="J10" s="85">
        <f>'Реч.разв.к 4г ч1. К.г. '!M31</f>
        <v>0</v>
      </c>
      <c r="K10" s="85">
        <f>'Реч.разв.к 4г ч1. К.г. '!N31</f>
        <v>0</v>
      </c>
      <c r="L10" s="85">
        <f>'Реч.разв.к 4г ч1. К.г. '!O31</f>
        <v>0</v>
      </c>
      <c r="M10" s="85">
        <f>'Реч.разв.к 4г ч2 . К.г.'!E31</f>
        <v>0</v>
      </c>
      <c r="N10" s="85">
        <f>'Реч.разв.к 4г ч2 . К.г.'!F31</f>
        <v>0</v>
      </c>
      <c r="O10" s="85">
        <f>'Реч.разв.к 4г ч2 . К.г.'!G31</f>
        <v>0</v>
      </c>
      <c r="P10" s="85">
        <f>'Реч.разв.к 4г ч2 . К.г.'!H31</f>
        <v>0</v>
      </c>
      <c r="Q10" s="85">
        <f>'Реч.разв.к 4г ч2 . К.г.'!I31</f>
        <v>0</v>
      </c>
      <c r="R10" s="85">
        <f>'Реч.разв.к 4г ч2 . К.г.'!J31</f>
        <v>0</v>
      </c>
      <c r="S10" s="85">
        <f>'Реч.разв.к 4г ч2 . К.г.'!K31</f>
        <v>0</v>
      </c>
      <c r="T10" s="85">
        <f>'Реч.разв.к 4г ч2 . К.г.'!L31</f>
        <v>0</v>
      </c>
      <c r="U10" s="85">
        <f>'Реч.разв.к 4г ч2 . К.г.'!M31</f>
        <v>0</v>
      </c>
      <c r="V10" s="85">
        <f>'Физ.разв. к 4г ч1. К.г. '!E31</f>
        <v>0</v>
      </c>
      <c r="W10" s="85">
        <f>'Физ.разв. к 4г ч1. К.г. '!F31</f>
        <v>0</v>
      </c>
      <c r="X10" s="85">
        <f>'Физ.разв. к 4г ч1. К.г. '!G31</f>
        <v>0</v>
      </c>
      <c r="Y10" s="85">
        <f>'Физ.разв. к 4г ч1. К.г. '!H31</f>
        <v>0</v>
      </c>
      <c r="Z10" s="85">
        <f>'Физ.разв. к 4г ч1. К.г. '!I31</f>
        <v>0</v>
      </c>
      <c r="AA10" s="85">
        <f>'Физ.разв. к 4г ч1. К.г. '!J31</f>
        <v>0</v>
      </c>
      <c r="AB10" s="85">
        <f>'Физ.разв. к 4г ч1. К.г. '!K31</f>
        <v>0</v>
      </c>
      <c r="AC10" s="85">
        <f>'Физ.разв. к 4г ч1. К.г. '!L31</f>
        <v>0</v>
      </c>
      <c r="AD10" s="85">
        <f>'Физ.разв. к 4г ч1. К.г. '!M31</f>
        <v>0</v>
      </c>
      <c r="AE10" s="85" t="str">
        <f>'Физ.разв. к 4г ч1. К.г. '!N31</f>
        <v>*</v>
      </c>
      <c r="AF10" s="85">
        <f>'Физ.разв. к 4г ч1. К.г. '!O31</f>
        <v>0</v>
      </c>
      <c r="AG10" s="85">
        <f>'Физ.разв. к 4г ч2. К.г. '!E31</f>
        <v>0</v>
      </c>
      <c r="AH10" s="85">
        <f>'Физ.разв. к 4г ч2. К.г. '!F31</f>
        <v>0</v>
      </c>
      <c r="AI10" s="85">
        <f>'Физ.разв. к 4г ч2. К.г. '!G31</f>
        <v>0</v>
      </c>
      <c r="AJ10" s="85">
        <f>'Физ.разв. к 4г ч2. К.г. '!H31</f>
        <v>0</v>
      </c>
      <c r="AK10" s="85">
        <f>'Физ.разв. к 4г ч2. К.г. '!I31</f>
        <v>0</v>
      </c>
      <c r="AL10" s="85">
        <f>'Физ.разв. к 4г ч2. К.г. '!J31</f>
        <v>0</v>
      </c>
      <c r="AM10" s="85">
        <f>'Физ.разв. к 4г ч2. К.г. '!K31</f>
        <v>0</v>
      </c>
      <c r="AN10" s="85">
        <f>'Физ.разв. к 4г ч2. К.г. '!L31</f>
        <v>0</v>
      </c>
      <c r="AO10" s="85">
        <f>'Физ.разв. к 4г ч2. К.г. '!M31</f>
        <v>0</v>
      </c>
      <c r="AP10" s="85">
        <f>'Соц.ком. к 4г. К.г. '!E31</f>
        <v>0</v>
      </c>
      <c r="AQ10" s="85">
        <f>'Соц.ком. к 4г. К.г. '!F31</f>
        <v>0</v>
      </c>
      <c r="AR10" s="85">
        <f>'Соц.ком. к 4г. К.г. '!G31</f>
        <v>0</v>
      </c>
      <c r="AS10" s="85">
        <f>'Соц.ком. к 4г. К.г. '!H31</f>
        <v>0</v>
      </c>
      <c r="AT10" s="85">
        <f>'Соц.ком. к 4г. К.г. '!I31</f>
        <v>0</v>
      </c>
      <c r="AU10" s="85">
        <f>'Соц.ком. к 4г. К.г. '!J31</f>
        <v>0</v>
      </c>
      <c r="AV10" s="85">
        <f>'Соц.ком. к 4г. К.г. '!K31</f>
        <v>0</v>
      </c>
      <c r="AW10" s="85">
        <f>'Соц.ком. к 4г. К.г. '!L31</f>
        <v>0</v>
      </c>
      <c r="AX10" s="85">
        <f>'Соц.ком. к 4г. К.г. '!M31</f>
        <v>0</v>
      </c>
      <c r="AY10" s="85">
        <f>'Соц.ком. к 4г. К.г. '!N31</f>
        <v>0</v>
      </c>
      <c r="AZ10" s="85">
        <f>'Соц.ком. к 4г. К.г. '!O31</f>
        <v>0</v>
      </c>
      <c r="BA10" s="85">
        <f>'Соц.ком. к 4г. К.г. '!P31</f>
        <v>0</v>
      </c>
      <c r="BB10" s="85">
        <f>'Соц.ком. к 4г. К.г. '!Q31</f>
        <v>0</v>
      </c>
      <c r="BC10" s="85">
        <f>'Соц.ком. к 4г. К.г. '!R31</f>
        <v>0</v>
      </c>
      <c r="BD10" s="85">
        <f>'Соц.ком. к 4г. К.г. '!S31</f>
        <v>0</v>
      </c>
      <c r="BE10" s="85">
        <f>'Соц.ком. к 4г. К.г. '!T31</f>
        <v>0</v>
      </c>
      <c r="BF10" s="85">
        <f>'Соц.ком. к 4г. К.г. '!U31</f>
        <v>0</v>
      </c>
      <c r="BG10" s="85">
        <f>'Соц.ком. к 4г. К.г. '!V31</f>
        <v>0</v>
      </c>
      <c r="BH10" s="85">
        <f>'Соц.ком. к 4г. К.г. '!W31</f>
        <v>0</v>
      </c>
      <c r="BI10" s="85">
        <f>'Соц.ком. к 4г. К.г. '!X31</f>
        <v>0</v>
      </c>
      <c r="BJ10" s="85">
        <f>'Позн.разв. к 4г ч1. К.г. '!E32</f>
        <v>0</v>
      </c>
      <c r="BK10" s="85">
        <f>'Позн.разв. к 4г ч1. К.г. '!F32</f>
        <v>0</v>
      </c>
      <c r="BL10" s="85">
        <f>'Позн.разв. к 4г ч1. К.г. '!G32</f>
        <v>0</v>
      </c>
      <c r="BM10" s="85">
        <f>'Позн.разв. к 4г ч1. К.г. '!H32</f>
        <v>0</v>
      </c>
      <c r="BN10" s="85">
        <f>'Позн.разв. к 4г ч1. К.г. '!I32</f>
        <v>0</v>
      </c>
      <c r="BO10" s="85">
        <f>'Позн.разв. к 4г ч1. К.г. '!J32</f>
        <v>0</v>
      </c>
      <c r="BP10" s="85">
        <f>'Позн.разв. к 4г ч1. К.г. '!K32</f>
        <v>0</v>
      </c>
      <c r="BQ10" s="85">
        <f>'Позн.разв. к 4г ч1. К.г. '!L32</f>
        <v>0</v>
      </c>
      <c r="BR10" s="85">
        <f>'Позн.разв. к 4г ч1. К.г. '!M32</f>
        <v>0</v>
      </c>
      <c r="BS10" s="85">
        <f>'Позн.разв. к 4г ч1. К.г. '!N32</f>
        <v>0</v>
      </c>
      <c r="BT10" s="85">
        <f>'Позн.разв. к 4г ч1. К.г. '!O32</f>
        <v>0</v>
      </c>
      <c r="BU10" s="85">
        <f>'Позн.разв. к 4г ч1. К.г. '!P32</f>
        <v>0</v>
      </c>
      <c r="BV10" s="85">
        <f>'Позн.разв. к 4г ч2 .К.г.'!E32</f>
        <v>0</v>
      </c>
      <c r="BW10" s="85">
        <f>'Позн.разв. к 4г ч2 .К.г.'!F32</f>
        <v>0</v>
      </c>
      <c r="BX10" s="85">
        <f>'Позн.разв. к 4г ч2 .К.г.'!G32</f>
        <v>0</v>
      </c>
      <c r="BY10" s="85">
        <f>'Позн.разв. к 4г ч2 .К.г.'!H32</f>
        <v>0</v>
      </c>
      <c r="BZ10" s="85">
        <f>'Позн.разв. к 4г ч2 .К.г.'!I32</f>
        <v>0</v>
      </c>
      <c r="CA10" s="85">
        <f>'Позн.разв. к 4г ч2 .К.г.'!J32</f>
        <v>0</v>
      </c>
      <c r="CB10" s="85">
        <f>'Позн.разв. к 4г ч2 .К.г.'!K32</f>
        <v>0</v>
      </c>
      <c r="CC10" s="85">
        <f>'Позн.разв. к 4г ч2 .К.г.'!L32</f>
        <v>0</v>
      </c>
      <c r="CD10" s="85">
        <f>'Позн.разв. к 4г ч2 .К.г.'!M32</f>
        <v>0</v>
      </c>
      <c r="CE10" s="85">
        <f>'Позн.разв. к 4г ч2 .К.г.'!N32</f>
        <v>0</v>
      </c>
      <c r="CF10" s="85">
        <f>'Позн.разв. к 4г ч2 .К.г.'!O32</f>
        <v>0</v>
      </c>
      <c r="CG10" s="85">
        <f>'Позн.разв. к 4г ч2 .К.г.'!P32</f>
        <v>0</v>
      </c>
      <c r="CH10" s="85">
        <f>'Позн.разв. к 4г ч2 .К.г.'!Q32</f>
        <v>0</v>
      </c>
      <c r="CI10" s="85">
        <f>'Позн.разв. к 4г ч2 .К.г.'!R32</f>
        <v>0</v>
      </c>
      <c r="CJ10" s="85">
        <f>'Худ.эст.к 4г ч1. К.г. '!E32</f>
        <v>0</v>
      </c>
      <c r="CK10" s="85">
        <f>'Худ.эст.к 4г ч1. К.г. '!F32</f>
        <v>0</v>
      </c>
      <c r="CL10" s="85">
        <f>'Худ.эст.к 4г ч1. К.г. '!G32</f>
        <v>0</v>
      </c>
      <c r="CM10" s="85">
        <f>'Худ.эст.к 4г ч1. К.г. '!H32</f>
        <v>0</v>
      </c>
      <c r="CN10" s="85">
        <f>'Худ.эст.к 4г ч1. К.г. '!I32</f>
        <v>0</v>
      </c>
      <c r="CO10" s="85">
        <f>'Худ.эст.к 4г ч1. К.г. '!J32</f>
        <v>0</v>
      </c>
      <c r="CP10" s="85">
        <f>'Худ.эст.к 4г ч1. К.г. '!K32</f>
        <v>0</v>
      </c>
      <c r="CQ10" s="85">
        <f>'Худ.эст.к 4г ч1. К.г. '!L32</f>
        <v>0</v>
      </c>
      <c r="CR10" s="85">
        <f>'Худ.эст.к 4г ч1. К.г. '!M32</f>
        <v>0</v>
      </c>
      <c r="CS10" s="85">
        <f>'Худ.эст.к 4г ч1. К.г. '!N32</f>
        <v>0</v>
      </c>
      <c r="CT10" s="85" t="str">
        <f>'Худ.эст.к 4г ч1. К.г. '!O32</f>
        <v>*</v>
      </c>
      <c r="CU10" s="85">
        <f>'Худ.эст.к 4г ч2. К.г. '!E32</f>
        <v>0</v>
      </c>
      <c r="CV10" s="85">
        <f>'Худ.эст.к 4г ч2. К.г. '!F32</f>
        <v>0</v>
      </c>
      <c r="CW10" s="85">
        <f>'Худ.эст.к 4г ч2. К.г. '!G32</f>
        <v>0</v>
      </c>
      <c r="CX10" s="85">
        <f>'Худ.эст.к 4г ч2. К.г. '!H32</f>
        <v>0</v>
      </c>
      <c r="CY10" s="85">
        <f>'Худ.эст.к 4г ч2. К.г. '!I32</f>
        <v>0</v>
      </c>
      <c r="CZ10" s="85">
        <f>'Худ.эст.к 4г ч2. К.г. '!J32</f>
        <v>0</v>
      </c>
      <c r="DA10" s="85">
        <f>'Худ.эст.к 4г ч2. К.г. '!K32</f>
        <v>0</v>
      </c>
      <c r="DB10" s="85" t="str">
        <f>'Худ.эст.к 4г ч2. К.г. '!L32</f>
        <v>*</v>
      </c>
      <c r="DC10" s="85">
        <f>'Худ.эст.к 4г ч2. К.г. '!M32</f>
        <v>0</v>
      </c>
      <c r="DD10" s="85">
        <f>'Худ.эст.к 4г ч2. К.г. '!N32</f>
        <v>0</v>
      </c>
      <c r="DE10" s="85">
        <f>'Худ.эст.к 4г ч2. К.г. '!O32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79" priority="2" operator="containsText" text="0">
      <formula>NOT(ISERROR(SEARCH("0",B9)))</formula>
    </cfRule>
    <cfRule type="containsText" dxfId="78" priority="3" operator="containsText" text="1">
      <formula>NOT(ISERROR(SEARCH("1",B9)))</formula>
    </cfRule>
    <cfRule type="containsText" dxfId="77" priority="4" operator="containsText" text="2">
      <formula>NOT(ISERROR(SEARCH("2",B9)))</formula>
    </cfRule>
  </conditionalFormatting>
  <conditionalFormatting sqref="B9:DE10">
    <cfRule type="cellIs" dxfId="73" priority="1" operator="between">
      <formula>1.8</formula>
      <formula>2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4:DE10"/>
  <sheetViews>
    <sheetView zoomScale="75" zoomScaleNormal="75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Список!B26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90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Н.г.'!E32</f>
        <v>0</v>
      </c>
      <c r="C9" s="85">
        <f>'Реч.разв.к 4г ч1. Н.г.'!F32</f>
        <v>0</v>
      </c>
      <c r="D9" s="85">
        <f>'Реч.разв.к 4г ч1. Н.г.'!G32</f>
        <v>0</v>
      </c>
      <c r="E9" s="85">
        <f>'Реч.разв.к 4г ч1. Н.г.'!H32</f>
        <v>0</v>
      </c>
      <c r="F9" s="85">
        <f>'Реч.разв.к 4г ч1. Н.г.'!I32</f>
        <v>0</v>
      </c>
      <c r="G9" s="85">
        <f>'Реч.разв.к 4г ч1. Н.г.'!J32</f>
        <v>0</v>
      </c>
      <c r="H9" s="85">
        <f>'Реч.разв.к 4г ч1. Н.г.'!K32</f>
        <v>0</v>
      </c>
      <c r="I9" s="85">
        <f>'Реч.разв.к 4г ч1. Н.г.'!L32</f>
        <v>0</v>
      </c>
      <c r="J9" s="85">
        <f>'Реч.разв.к 4г ч1. Н.г.'!M32</f>
        <v>0</v>
      </c>
      <c r="K9" s="85">
        <f>'Реч.разв.к 4г ч1. Н.г.'!N32</f>
        <v>0</v>
      </c>
      <c r="L9" s="85">
        <f>'Реч.разв.к 4г ч1. Н.г.'!O32</f>
        <v>0</v>
      </c>
      <c r="M9" s="85">
        <f>'Реч.разв.к 4г ч2. Н.г.'!E32</f>
        <v>0</v>
      </c>
      <c r="N9" s="85">
        <f>'Реч.разв.к 4г ч2. Н.г.'!F32</f>
        <v>0</v>
      </c>
      <c r="O9" s="85">
        <f>'Реч.разв.к 4г ч2. Н.г.'!G32</f>
        <v>0</v>
      </c>
      <c r="P9" s="85">
        <f>'Реч.разв.к 4г ч2. Н.г.'!H32</f>
        <v>0</v>
      </c>
      <c r="Q9" s="85">
        <f>'Реч.разв.к 4г ч2. Н.г.'!I32</f>
        <v>0</v>
      </c>
      <c r="R9" s="85">
        <f>'Реч.разв.к 4г ч2. Н.г.'!J32</f>
        <v>0</v>
      </c>
      <c r="S9" s="85">
        <f>'Реч.разв.к 4г ч2. Н.г.'!K32</f>
        <v>0</v>
      </c>
      <c r="T9" s="85">
        <f>'Реч.разв.к 4г ч2. Н.г.'!L32</f>
        <v>0</v>
      </c>
      <c r="U9" s="85">
        <f>'Реч.разв.к 4г ч2. Н.г.'!M32</f>
        <v>0</v>
      </c>
      <c r="V9" s="85">
        <f>'Физ.разв. к 4г ч1. Н.г.'!E32</f>
        <v>0</v>
      </c>
      <c r="W9" s="85">
        <f>'Физ.разв. к 4г ч1. Н.г.'!F32</f>
        <v>0</v>
      </c>
      <c r="X9" s="85">
        <f>'Физ.разв. к 4г ч1. Н.г.'!G32</f>
        <v>0</v>
      </c>
      <c r="Y9" s="85">
        <f>'Физ.разв. к 4г ч1. Н.г.'!H32</f>
        <v>0</v>
      </c>
      <c r="Z9" s="85">
        <f>'Физ.разв. к 4г ч1. Н.г.'!I32</f>
        <v>0</v>
      </c>
      <c r="AA9" s="85">
        <f>'Физ.разв. к 4г ч1. Н.г.'!J32</f>
        <v>0</v>
      </c>
      <c r="AB9" s="85">
        <f>'Физ.разв. к 4г ч1. Н.г.'!K32</f>
        <v>0</v>
      </c>
      <c r="AC9" s="85">
        <f>'Физ.разв. к 4г ч1. Н.г.'!L32</f>
        <v>0</v>
      </c>
      <c r="AD9" s="85">
        <f>'Физ.разв. к 4г ч1. Н.г.'!M32</f>
        <v>0</v>
      </c>
      <c r="AE9" s="85" t="str">
        <f>'Физ.разв. к 4г ч1. Н.г.'!N32</f>
        <v>*</v>
      </c>
      <c r="AF9" s="85">
        <f>'Физ.разв. к 4г ч1. Н.г.'!O32</f>
        <v>0</v>
      </c>
      <c r="AG9" s="85">
        <f>'Физ.разв. к 4г ч2. Н.г.'!E32</f>
        <v>0</v>
      </c>
      <c r="AH9" s="85">
        <f>'Физ.разв. к 4г ч2. Н.г.'!F32</f>
        <v>0</v>
      </c>
      <c r="AI9" s="85">
        <f>'Физ.разв. к 4г ч2. Н.г.'!G32</f>
        <v>0</v>
      </c>
      <c r="AJ9" s="85">
        <f>'Физ.разв. к 4г ч2. Н.г.'!H32</f>
        <v>0</v>
      </c>
      <c r="AK9" s="85">
        <f>'Физ.разв. к 4г ч2. Н.г.'!I32</f>
        <v>0</v>
      </c>
      <c r="AL9" s="85">
        <f>'Физ.разв. к 4г ч2. Н.г.'!J32</f>
        <v>0</v>
      </c>
      <c r="AM9" s="85">
        <f>'Физ.разв. к 4г ч2. Н.г.'!K32</f>
        <v>0</v>
      </c>
      <c r="AN9" s="85">
        <f>'Физ.разв. к 4г ч2. Н.г.'!L32</f>
        <v>0</v>
      </c>
      <c r="AO9" s="85">
        <f>'Физ.разв. к 4г ч2. Н.г.'!M32</f>
        <v>0</v>
      </c>
      <c r="AP9" s="85">
        <f>'Соц.ком. к 4г. Н.г.'!E32</f>
        <v>0</v>
      </c>
      <c r="AQ9" s="85">
        <f>'Соц.ком. к 4г. Н.г.'!F32</f>
        <v>0</v>
      </c>
      <c r="AR9" s="85">
        <f>'Соц.ком. к 4г. Н.г.'!G32</f>
        <v>0</v>
      </c>
      <c r="AS9" s="85">
        <f>'Соц.ком. к 4г. Н.г.'!H32</f>
        <v>0</v>
      </c>
      <c r="AT9" s="85">
        <f>'Соц.ком. к 4г. Н.г.'!I32</f>
        <v>0</v>
      </c>
      <c r="AU9" s="85">
        <f>'Соц.ком. к 4г. Н.г.'!J32</f>
        <v>0</v>
      </c>
      <c r="AV9" s="85">
        <f>'Соц.ком. к 4г. Н.г.'!K32</f>
        <v>0</v>
      </c>
      <c r="AW9" s="85">
        <f>'Соц.ком. к 4г. Н.г.'!L32</f>
        <v>0</v>
      </c>
      <c r="AX9" s="85">
        <f>'Соц.ком. к 4г. Н.г.'!M32</f>
        <v>0</v>
      </c>
      <c r="AY9" s="85">
        <f>'Соц.ком. к 4г. Н.г.'!N32</f>
        <v>0</v>
      </c>
      <c r="AZ9" s="85">
        <f>'Соц.ком. к 4г. Н.г.'!O32</f>
        <v>0</v>
      </c>
      <c r="BA9" s="85">
        <f>'Соц.ком. к 4г. Н.г.'!P32</f>
        <v>0</v>
      </c>
      <c r="BB9" s="85">
        <f>'Соц.ком. к 4г. Н.г.'!Q32</f>
        <v>0</v>
      </c>
      <c r="BC9" s="85">
        <f>'Соц.ком. к 4г. Н.г.'!R32</f>
        <v>0</v>
      </c>
      <c r="BD9" s="85">
        <f>'Соц.ком. к 4г. Н.г.'!S32</f>
        <v>0</v>
      </c>
      <c r="BE9" s="85">
        <f>'Соц.ком. к 4г. Н.г.'!T32</f>
        <v>0</v>
      </c>
      <c r="BF9" s="85">
        <f>'Соц.ком. к 4г. Н.г.'!U32</f>
        <v>0</v>
      </c>
      <c r="BG9" s="85">
        <f>'Соц.ком. к 4г. Н.г.'!V32</f>
        <v>0</v>
      </c>
      <c r="BH9" s="85">
        <f>'Соц.ком. к 4г. Н.г.'!W32</f>
        <v>0</v>
      </c>
      <c r="BI9" s="85">
        <f>'Соц.ком. к 4г. Н.г.'!X32</f>
        <v>0</v>
      </c>
      <c r="BJ9" s="85">
        <f>'Позн.разв. к 4г ч1. Н.г.'!E33</f>
        <v>0</v>
      </c>
      <c r="BK9" s="85">
        <f>'Позн.разв. к 4г ч1. Н.г.'!F33</f>
        <v>0</v>
      </c>
      <c r="BL9" s="85">
        <f>'Позн.разв. к 4г ч1. Н.г.'!G33</f>
        <v>0</v>
      </c>
      <c r="BM9" s="85">
        <f>'Позн.разв. к 4г ч1. Н.г.'!H33</f>
        <v>0</v>
      </c>
      <c r="BN9" s="85">
        <f>'Позн.разв. к 4г ч1. Н.г.'!I33</f>
        <v>0</v>
      </c>
      <c r="BO9" s="85">
        <f>'Позн.разв. к 4г ч1. Н.г.'!J33</f>
        <v>0</v>
      </c>
      <c r="BP9" s="85">
        <f>'Позн.разв. к 4г ч1. Н.г.'!K33</f>
        <v>0</v>
      </c>
      <c r="BQ9" s="85">
        <f>'Позн.разв. к 4г ч1. Н.г.'!L33</f>
        <v>0</v>
      </c>
      <c r="BR9" s="85">
        <f>'Позн.разв. к 4г ч1. Н.г.'!M33</f>
        <v>0</v>
      </c>
      <c r="BS9" s="85">
        <f>'Позн.разв. к 4г ч1. Н.г.'!N33</f>
        <v>0</v>
      </c>
      <c r="BT9" s="85">
        <f>'Позн.разв. к 4г ч1. Н.г.'!O33</f>
        <v>0</v>
      </c>
      <c r="BU9" s="85">
        <f>'Позн.разв. к 4г ч1. Н.г.'!P33</f>
        <v>0</v>
      </c>
      <c r="BV9" s="85">
        <f>'Позн.разв. к 4г ч2. Н.г.'!E33</f>
        <v>0</v>
      </c>
      <c r="BW9" s="85">
        <f>'Позн.разв. к 4г ч2. Н.г.'!F33</f>
        <v>0</v>
      </c>
      <c r="BX9" s="85">
        <f>'Позн.разв. к 4г ч2. Н.г.'!G33</f>
        <v>0</v>
      </c>
      <c r="BY9" s="85">
        <f>'Позн.разв. к 4г ч2. Н.г.'!H33</f>
        <v>0</v>
      </c>
      <c r="BZ9" s="85">
        <f>'Позн.разв. к 4г ч2. Н.г.'!I33</f>
        <v>0</v>
      </c>
      <c r="CA9" s="85">
        <f>'Позн.разв. к 4г ч2. Н.г.'!J33</f>
        <v>0</v>
      </c>
      <c r="CB9" s="85">
        <f>'Позн.разв. к 4г ч2. Н.г.'!K33</f>
        <v>0</v>
      </c>
      <c r="CC9" s="85">
        <f>'Позн.разв. к 4г ч2. Н.г.'!L33</f>
        <v>0</v>
      </c>
      <c r="CD9" s="85">
        <f>'Позн.разв. к 4г ч2. Н.г.'!M33</f>
        <v>0</v>
      </c>
      <c r="CE9" s="85">
        <f>'Позн.разв. к 4г ч2. Н.г.'!N33</f>
        <v>0</v>
      </c>
      <c r="CF9" s="85">
        <f>'Позн.разв. к 4г ч2. Н.г.'!O33</f>
        <v>0</v>
      </c>
      <c r="CG9" s="85">
        <f>'Позн.разв. к 4г ч2. Н.г.'!P33</f>
        <v>0</v>
      </c>
      <c r="CH9" s="85">
        <f>'Позн.разв. к 4г ч2. Н.г.'!Q33</f>
        <v>0</v>
      </c>
      <c r="CI9" s="85">
        <f>'Позн.разв. к 4г ч2. Н.г.'!R33</f>
        <v>0</v>
      </c>
      <c r="CJ9" s="85">
        <f>'Худ.эст.к 4г ч1. Н.г.'!E33</f>
        <v>0</v>
      </c>
      <c r="CK9" s="85">
        <f>'Худ.эст.к 4г ч1. Н.г.'!F33</f>
        <v>0</v>
      </c>
      <c r="CL9" s="85">
        <f>'Худ.эст.к 4г ч1. Н.г.'!G33</f>
        <v>0</v>
      </c>
      <c r="CM9" s="85">
        <f>'Худ.эст.к 4г ч1. Н.г.'!H33</f>
        <v>0</v>
      </c>
      <c r="CN9" s="85">
        <f>'Худ.эст.к 4г ч1. Н.г.'!I33</f>
        <v>0</v>
      </c>
      <c r="CO9" s="85">
        <f>'Худ.эст.к 4г ч1. Н.г.'!J33</f>
        <v>0</v>
      </c>
      <c r="CP9" s="85">
        <f>'Худ.эст.к 4г ч1. Н.г.'!K33</f>
        <v>0</v>
      </c>
      <c r="CQ9" s="85">
        <f>'Худ.эст.к 4г ч1. Н.г.'!L33</f>
        <v>0</v>
      </c>
      <c r="CR9" s="85">
        <f>'Худ.эст.к 4г ч1. Н.г.'!M33</f>
        <v>0</v>
      </c>
      <c r="CS9" s="85">
        <f>'Худ.эст.к 4г ч1. Н.г.'!N33</f>
        <v>0</v>
      </c>
      <c r="CT9" s="85" t="str">
        <f>'Худ.эст.к 4г ч1. Н.г.'!O33</f>
        <v>*</v>
      </c>
      <c r="CU9" s="85">
        <f>'Худ.эст.к 4г ч2. Н.г.'!E33</f>
        <v>0</v>
      </c>
      <c r="CV9" s="85">
        <f>'Худ.эст.к 4г ч2. Н.г.'!F33</f>
        <v>0</v>
      </c>
      <c r="CW9" s="85">
        <f>'Худ.эст.к 4г ч2. Н.г.'!G33</f>
        <v>0</v>
      </c>
      <c r="CX9" s="85">
        <f>'Худ.эст.к 4г ч2. Н.г.'!H33</f>
        <v>0</v>
      </c>
      <c r="CY9" s="85">
        <f>'Худ.эст.к 4г ч2. Н.г.'!I33</f>
        <v>0</v>
      </c>
      <c r="CZ9" s="85">
        <f>'Худ.эст.к 4г ч2. Н.г.'!J33</f>
        <v>0</v>
      </c>
      <c r="DA9" s="85">
        <f>'Худ.эст.к 4г ч2. Н.г.'!K33</f>
        <v>0</v>
      </c>
      <c r="DB9" s="85" t="str">
        <f>'Худ.эст.к 4г ч2. Н.г.'!L33</f>
        <v>*</v>
      </c>
      <c r="DC9" s="85">
        <f>'Худ.эст.к 4г ч2. Н.г.'!M33</f>
        <v>0</v>
      </c>
      <c r="DD9" s="85">
        <f>'Худ.эст.к 4г ч2. Н.г.'!N33</f>
        <v>0</v>
      </c>
      <c r="DE9" s="85">
        <f>'Худ.эст.к 4г ч2. Н.г.'!O33</f>
        <v>0</v>
      </c>
    </row>
    <row r="10" spans="1:109" ht="15" thickBot="1">
      <c r="A10" s="13" t="s">
        <v>224</v>
      </c>
      <c r="B10" s="85">
        <f>'Реч.разв.к 4г ч1. К.г. '!E32</f>
        <v>0</v>
      </c>
      <c r="C10" s="85">
        <f>'Реч.разв.к 4г ч1. К.г. '!F32</f>
        <v>0</v>
      </c>
      <c r="D10" s="85">
        <f>'Реч.разв.к 4г ч1. К.г. '!G32</f>
        <v>0</v>
      </c>
      <c r="E10" s="85">
        <f>'Реч.разв.к 4г ч1. К.г. '!H32</f>
        <v>0</v>
      </c>
      <c r="F10" s="85">
        <f>'Реч.разв.к 4г ч1. К.г. '!I32</f>
        <v>0</v>
      </c>
      <c r="G10" s="85">
        <f>'Реч.разв.к 4г ч1. К.г. '!J32</f>
        <v>0</v>
      </c>
      <c r="H10" s="85">
        <f>'Реч.разв.к 4г ч1. К.г. '!K32</f>
        <v>0</v>
      </c>
      <c r="I10" s="85">
        <f>'Реч.разв.к 4г ч1. К.г. '!L32</f>
        <v>0</v>
      </c>
      <c r="J10" s="85">
        <f>'Реч.разв.к 4г ч1. К.г. '!M32</f>
        <v>0</v>
      </c>
      <c r="K10" s="85">
        <f>'Реч.разв.к 4г ч1. К.г. '!N32</f>
        <v>0</v>
      </c>
      <c r="L10" s="85">
        <f>'Реч.разв.к 4г ч1. К.г. '!O32</f>
        <v>0</v>
      </c>
      <c r="M10" s="85">
        <f>'Реч.разв.к 4г ч2 . К.г.'!E32</f>
        <v>0</v>
      </c>
      <c r="N10" s="85">
        <f>'Реч.разв.к 4г ч2 . К.г.'!F32</f>
        <v>0</v>
      </c>
      <c r="O10" s="85">
        <f>'Реч.разв.к 4г ч2 . К.г.'!G32</f>
        <v>0</v>
      </c>
      <c r="P10" s="85">
        <f>'Реч.разв.к 4г ч2 . К.г.'!H32</f>
        <v>0</v>
      </c>
      <c r="Q10" s="85">
        <f>'Реч.разв.к 4г ч2 . К.г.'!I32</f>
        <v>0</v>
      </c>
      <c r="R10" s="85">
        <f>'Реч.разв.к 4г ч2 . К.г.'!J32</f>
        <v>0</v>
      </c>
      <c r="S10" s="85">
        <f>'Реч.разв.к 4г ч2 . К.г.'!K32</f>
        <v>0</v>
      </c>
      <c r="T10" s="85">
        <f>'Реч.разв.к 4г ч2 . К.г.'!L32</f>
        <v>0</v>
      </c>
      <c r="U10" s="85">
        <f>'Реч.разв.к 4г ч2 . К.г.'!M32</f>
        <v>0</v>
      </c>
      <c r="V10" s="85">
        <f>'Физ.разв. к 4г ч1. К.г. '!E32</f>
        <v>0</v>
      </c>
      <c r="W10" s="85">
        <f>'Физ.разв. к 4г ч1. К.г. '!F32</f>
        <v>0</v>
      </c>
      <c r="X10" s="85">
        <f>'Физ.разв. к 4г ч1. К.г. '!G32</f>
        <v>0</v>
      </c>
      <c r="Y10" s="85">
        <f>'Физ.разв. к 4г ч1. К.г. '!H32</f>
        <v>0</v>
      </c>
      <c r="Z10" s="85">
        <f>'Физ.разв. к 4г ч1. К.г. '!I32</f>
        <v>0</v>
      </c>
      <c r="AA10" s="85">
        <f>'Физ.разв. к 4г ч1. К.г. '!J32</f>
        <v>0</v>
      </c>
      <c r="AB10" s="85">
        <f>'Физ.разв. к 4г ч1. К.г. '!K32</f>
        <v>0</v>
      </c>
      <c r="AC10" s="85">
        <f>'Физ.разв. к 4г ч1. К.г. '!L32</f>
        <v>0</v>
      </c>
      <c r="AD10" s="85">
        <f>'Физ.разв. к 4г ч1. К.г. '!M32</f>
        <v>0</v>
      </c>
      <c r="AE10" s="85" t="str">
        <f>'Физ.разв. к 4г ч1. К.г. '!N32</f>
        <v>*</v>
      </c>
      <c r="AF10" s="85">
        <f>'Физ.разв. к 4г ч1. К.г. '!O32</f>
        <v>0</v>
      </c>
      <c r="AG10" s="85">
        <f>'Физ.разв. к 4г ч2. К.г. '!E32</f>
        <v>0</v>
      </c>
      <c r="AH10" s="85">
        <f>'Физ.разв. к 4г ч2. К.г. '!F32</f>
        <v>0</v>
      </c>
      <c r="AI10" s="85">
        <f>'Физ.разв. к 4г ч2. К.г. '!G32</f>
        <v>0</v>
      </c>
      <c r="AJ10" s="85">
        <f>'Физ.разв. к 4г ч2. К.г. '!H32</f>
        <v>0</v>
      </c>
      <c r="AK10" s="85">
        <f>'Физ.разв. к 4г ч2. К.г. '!I32</f>
        <v>0</v>
      </c>
      <c r="AL10" s="85">
        <f>'Физ.разв. к 4г ч2. К.г. '!J32</f>
        <v>0</v>
      </c>
      <c r="AM10" s="85">
        <f>'Физ.разв. к 4г ч2. К.г. '!K32</f>
        <v>0</v>
      </c>
      <c r="AN10" s="85">
        <f>'Физ.разв. к 4г ч2. К.г. '!L32</f>
        <v>0</v>
      </c>
      <c r="AO10" s="85">
        <f>'Физ.разв. к 4г ч2. К.г. '!M32</f>
        <v>0</v>
      </c>
      <c r="AP10" s="85">
        <f>'Соц.ком. к 4г. К.г. '!E32</f>
        <v>0</v>
      </c>
      <c r="AQ10" s="85">
        <f>'Соц.ком. к 4г. К.г. '!F32</f>
        <v>0</v>
      </c>
      <c r="AR10" s="85">
        <f>'Соц.ком. к 4г. К.г. '!G32</f>
        <v>0</v>
      </c>
      <c r="AS10" s="85">
        <f>'Соц.ком. к 4г. К.г. '!H32</f>
        <v>0</v>
      </c>
      <c r="AT10" s="85">
        <f>'Соц.ком. к 4г. К.г. '!I32</f>
        <v>0</v>
      </c>
      <c r="AU10" s="85">
        <f>'Соц.ком. к 4г. К.г. '!J32</f>
        <v>0</v>
      </c>
      <c r="AV10" s="85">
        <f>'Соц.ком. к 4г. К.г. '!K32</f>
        <v>0</v>
      </c>
      <c r="AW10" s="85">
        <f>'Соц.ком. к 4г. К.г. '!L32</f>
        <v>0</v>
      </c>
      <c r="AX10" s="85">
        <f>'Соц.ком. к 4г. К.г. '!M32</f>
        <v>0</v>
      </c>
      <c r="AY10" s="85">
        <f>'Соц.ком. к 4г. К.г. '!N32</f>
        <v>0</v>
      </c>
      <c r="AZ10" s="85">
        <f>'Соц.ком. к 4г. К.г. '!O32</f>
        <v>0</v>
      </c>
      <c r="BA10" s="85">
        <f>'Соц.ком. к 4г. К.г. '!P32</f>
        <v>0</v>
      </c>
      <c r="BB10" s="85">
        <f>'Соц.ком. к 4г. К.г. '!Q32</f>
        <v>0</v>
      </c>
      <c r="BC10" s="85">
        <f>'Соц.ком. к 4г. К.г. '!R32</f>
        <v>0</v>
      </c>
      <c r="BD10" s="85">
        <f>'Соц.ком. к 4г. К.г. '!S32</f>
        <v>0</v>
      </c>
      <c r="BE10" s="85">
        <f>'Соц.ком. к 4г. К.г. '!T32</f>
        <v>0</v>
      </c>
      <c r="BF10" s="85">
        <f>'Соц.ком. к 4г. К.г. '!U32</f>
        <v>0</v>
      </c>
      <c r="BG10" s="85">
        <f>'Соц.ком. к 4г. К.г. '!V32</f>
        <v>0</v>
      </c>
      <c r="BH10" s="85">
        <f>'Соц.ком. к 4г. К.г. '!W32</f>
        <v>0</v>
      </c>
      <c r="BI10" s="85">
        <f>'Соц.ком. к 4г. К.г. '!X32</f>
        <v>0</v>
      </c>
      <c r="BJ10" s="85">
        <f>'Позн.разв. к 4г ч1. К.г. '!E33</f>
        <v>0</v>
      </c>
      <c r="BK10" s="85">
        <f>'Позн.разв. к 4г ч1. К.г. '!F33</f>
        <v>0</v>
      </c>
      <c r="BL10" s="85">
        <f>'Позн.разв. к 4г ч1. К.г. '!G33</f>
        <v>0</v>
      </c>
      <c r="BM10" s="85">
        <f>'Позн.разв. к 4г ч1. К.г. '!H33</f>
        <v>0</v>
      </c>
      <c r="BN10" s="85">
        <f>'Позн.разв. к 4г ч1. К.г. '!I33</f>
        <v>0</v>
      </c>
      <c r="BO10" s="85">
        <f>'Позн.разв. к 4г ч1. К.г. '!J33</f>
        <v>0</v>
      </c>
      <c r="BP10" s="85">
        <f>'Позн.разв. к 4г ч1. К.г. '!K33</f>
        <v>0</v>
      </c>
      <c r="BQ10" s="85">
        <f>'Позн.разв. к 4г ч1. К.г. '!L33</f>
        <v>0</v>
      </c>
      <c r="BR10" s="85">
        <f>'Позн.разв. к 4г ч1. К.г. '!M33</f>
        <v>0</v>
      </c>
      <c r="BS10" s="85">
        <f>'Позн.разв. к 4г ч1. К.г. '!N33</f>
        <v>0</v>
      </c>
      <c r="BT10" s="85">
        <f>'Позн.разв. к 4г ч1. К.г. '!O33</f>
        <v>0</v>
      </c>
      <c r="BU10" s="85">
        <f>'Позн.разв. к 4г ч1. К.г. '!P33</f>
        <v>0</v>
      </c>
      <c r="BV10" s="85">
        <f>'Позн.разв. к 4г ч2 .К.г.'!E33</f>
        <v>0</v>
      </c>
      <c r="BW10" s="85">
        <f>'Позн.разв. к 4г ч2 .К.г.'!F33</f>
        <v>0</v>
      </c>
      <c r="BX10" s="85">
        <f>'Позн.разв. к 4г ч2 .К.г.'!G33</f>
        <v>0</v>
      </c>
      <c r="BY10" s="85">
        <f>'Позн.разв. к 4г ч2 .К.г.'!H33</f>
        <v>0</v>
      </c>
      <c r="BZ10" s="85">
        <f>'Позн.разв. к 4г ч2 .К.г.'!I33</f>
        <v>0</v>
      </c>
      <c r="CA10" s="85">
        <f>'Позн.разв. к 4г ч2 .К.г.'!J33</f>
        <v>0</v>
      </c>
      <c r="CB10" s="85">
        <f>'Позн.разв. к 4г ч2 .К.г.'!K33</f>
        <v>0</v>
      </c>
      <c r="CC10" s="85">
        <f>'Позн.разв. к 4г ч2 .К.г.'!L33</f>
        <v>0</v>
      </c>
      <c r="CD10" s="85">
        <f>'Позн.разв. к 4г ч2 .К.г.'!M33</f>
        <v>0</v>
      </c>
      <c r="CE10" s="85">
        <f>'Позн.разв. к 4г ч2 .К.г.'!N33</f>
        <v>0</v>
      </c>
      <c r="CF10" s="85">
        <f>'Позн.разв. к 4г ч2 .К.г.'!O33</f>
        <v>0</v>
      </c>
      <c r="CG10" s="85">
        <f>'Позн.разв. к 4г ч2 .К.г.'!P33</f>
        <v>0</v>
      </c>
      <c r="CH10" s="85">
        <f>'Позн.разв. к 4г ч2 .К.г.'!Q33</f>
        <v>0</v>
      </c>
      <c r="CI10" s="85">
        <f>'Позн.разв. к 4г ч2 .К.г.'!R33</f>
        <v>0</v>
      </c>
      <c r="CJ10" s="85">
        <f>'Худ.эст.к 4г ч1. К.г. '!E33</f>
        <v>0</v>
      </c>
      <c r="CK10" s="85">
        <f>'Худ.эст.к 4г ч1. К.г. '!F33</f>
        <v>0</v>
      </c>
      <c r="CL10" s="85">
        <f>'Худ.эст.к 4г ч1. К.г. '!G33</f>
        <v>0</v>
      </c>
      <c r="CM10" s="85">
        <f>'Худ.эст.к 4г ч1. К.г. '!H33</f>
        <v>0</v>
      </c>
      <c r="CN10" s="85">
        <f>'Худ.эст.к 4г ч1. К.г. '!I33</f>
        <v>0</v>
      </c>
      <c r="CO10" s="85">
        <f>'Худ.эст.к 4г ч1. К.г. '!J33</f>
        <v>0</v>
      </c>
      <c r="CP10" s="85">
        <f>'Худ.эст.к 4г ч1. К.г. '!K33</f>
        <v>0</v>
      </c>
      <c r="CQ10" s="85">
        <f>'Худ.эст.к 4г ч1. К.г. '!L33</f>
        <v>0</v>
      </c>
      <c r="CR10" s="85">
        <f>'Худ.эст.к 4г ч1. К.г. '!M33</f>
        <v>0</v>
      </c>
      <c r="CS10" s="85">
        <f>'Худ.эст.к 4г ч1. К.г. '!N33</f>
        <v>0</v>
      </c>
      <c r="CT10" s="85" t="str">
        <f>'Худ.эст.к 4г ч1. К.г. '!O33</f>
        <v>*</v>
      </c>
      <c r="CU10" s="85">
        <f>'Худ.эст.к 4г ч2. К.г. '!E33</f>
        <v>0</v>
      </c>
      <c r="CV10" s="85">
        <f>'Худ.эст.к 4г ч2. К.г. '!F33</f>
        <v>0</v>
      </c>
      <c r="CW10" s="85">
        <f>'Худ.эст.к 4г ч2. К.г. '!G33</f>
        <v>0</v>
      </c>
      <c r="CX10" s="85">
        <f>'Худ.эст.к 4г ч2. К.г. '!H33</f>
        <v>0</v>
      </c>
      <c r="CY10" s="85">
        <f>'Худ.эст.к 4г ч2. К.г. '!I33</f>
        <v>0</v>
      </c>
      <c r="CZ10" s="85">
        <f>'Худ.эст.к 4г ч2. К.г. '!J33</f>
        <v>0</v>
      </c>
      <c r="DA10" s="85">
        <f>'Худ.эст.к 4г ч2. К.г. '!K33</f>
        <v>0</v>
      </c>
      <c r="DB10" s="85" t="str">
        <f>'Худ.эст.к 4г ч2. К.г. '!L33</f>
        <v>*</v>
      </c>
      <c r="DC10" s="85">
        <f>'Худ.эст.к 4г ч2. К.г. '!M33</f>
        <v>0</v>
      </c>
      <c r="DD10" s="85">
        <f>'Худ.эст.к 4г ч2. К.г. '!N33</f>
        <v>0</v>
      </c>
      <c r="DE10" s="85">
        <f>'Худ.эст.к 4г ч2. К.г. '!O33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71" priority="2" operator="containsText" text="0">
      <formula>NOT(ISERROR(SEARCH("0",B9)))</formula>
    </cfRule>
    <cfRule type="containsText" dxfId="70" priority="3" operator="containsText" text="1">
      <formula>NOT(ISERROR(SEARCH("1",B9)))</formula>
    </cfRule>
    <cfRule type="containsText" dxfId="69" priority="4" operator="containsText" text="2">
      <formula>NOT(ISERROR(SEARCH("2",B9)))</formula>
    </cfRule>
  </conditionalFormatting>
  <conditionalFormatting sqref="B9:DE10">
    <cfRule type="cellIs" dxfId="65" priority="1" operator="between">
      <formula>1.8</formula>
      <formula>2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4:DE10"/>
  <sheetViews>
    <sheetView zoomScale="75" zoomScaleNormal="75" workbookViewId="0">
      <selection activeCell="B9" sqref="B9:DE10"/>
    </sheetView>
  </sheetViews>
  <sheetFormatPr defaultRowHeight="14.5"/>
  <cols>
    <col min="1" max="1" width="13.453125" customWidth="1"/>
    <col min="2" max="60" width="8.90625" customWidth="1"/>
    <col min="61" max="61" width="1.6328125" customWidth="1"/>
    <col min="6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Список!B27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5.7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Н.г.'!E33</f>
        <v>0</v>
      </c>
      <c r="C9" s="85">
        <f>'Реч.разв.к 4г ч1. Н.г.'!F33</f>
        <v>0</v>
      </c>
      <c r="D9" s="85">
        <f>'Реч.разв.к 4г ч1. Н.г.'!G33</f>
        <v>0</v>
      </c>
      <c r="E9" s="85">
        <f>'Реч.разв.к 4г ч1. Н.г.'!H33</f>
        <v>0</v>
      </c>
      <c r="F9" s="85">
        <f>'Реч.разв.к 4г ч1. Н.г.'!I33</f>
        <v>0</v>
      </c>
      <c r="G9" s="85">
        <f>'Реч.разв.к 4г ч1. Н.г.'!J33</f>
        <v>0</v>
      </c>
      <c r="H9" s="85">
        <f>'Реч.разв.к 4г ч1. Н.г.'!K33</f>
        <v>0</v>
      </c>
      <c r="I9" s="85">
        <f>'Реч.разв.к 4г ч1. Н.г.'!L33</f>
        <v>0</v>
      </c>
      <c r="J9" s="85">
        <f>'Реч.разв.к 4г ч1. Н.г.'!M33</f>
        <v>0</v>
      </c>
      <c r="K9" s="85">
        <f>'Реч.разв.к 4г ч1. Н.г.'!N33</f>
        <v>0</v>
      </c>
      <c r="L9" s="85">
        <f>'Реч.разв.к 4г ч1. Н.г.'!O33</f>
        <v>0</v>
      </c>
      <c r="M9" s="85">
        <f>'Реч.разв.к 4г ч2. Н.г.'!E33</f>
        <v>0</v>
      </c>
      <c r="N9" s="85">
        <f>'Реч.разв.к 4г ч2. Н.г.'!F33</f>
        <v>0</v>
      </c>
      <c r="O9" s="85">
        <f>'Реч.разв.к 4г ч2. Н.г.'!G33</f>
        <v>0</v>
      </c>
      <c r="P9" s="85">
        <f>'Реч.разв.к 4г ч2. Н.г.'!H33</f>
        <v>0</v>
      </c>
      <c r="Q9" s="85">
        <f>'Реч.разв.к 4г ч2. Н.г.'!I33</f>
        <v>0</v>
      </c>
      <c r="R9" s="85">
        <f>'Реч.разв.к 4г ч2. Н.г.'!J33</f>
        <v>0</v>
      </c>
      <c r="S9" s="85">
        <f>'Реч.разв.к 4г ч2. Н.г.'!K33</f>
        <v>0</v>
      </c>
      <c r="T9" s="85">
        <f>'Реч.разв.к 4г ч2. Н.г.'!L33</f>
        <v>0</v>
      </c>
      <c r="U9" s="85">
        <f>'Реч.разв.к 4г ч2. Н.г.'!M33</f>
        <v>0</v>
      </c>
      <c r="V9" s="85">
        <f>'Физ.разв. к 4г ч1. Н.г.'!E33</f>
        <v>0</v>
      </c>
      <c r="W9" s="85">
        <f>'Физ.разв. к 4г ч1. Н.г.'!F33</f>
        <v>0</v>
      </c>
      <c r="X9" s="85">
        <f>'Физ.разв. к 4г ч1. Н.г.'!G33</f>
        <v>0</v>
      </c>
      <c r="Y9" s="85">
        <f>'Физ.разв. к 4г ч1. Н.г.'!H33</f>
        <v>0</v>
      </c>
      <c r="Z9" s="85">
        <f>'Физ.разв. к 4г ч1. Н.г.'!I33</f>
        <v>0</v>
      </c>
      <c r="AA9" s="85">
        <f>'Физ.разв. к 4г ч1. Н.г.'!J33</f>
        <v>0</v>
      </c>
      <c r="AB9" s="85">
        <f>'Физ.разв. к 4г ч1. Н.г.'!K33</f>
        <v>0</v>
      </c>
      <c r="AC9" s="85">
        <f>'Физ.разв. к 4г ч1. Н.г.'!L33</f>
        <v>0</v>
      </c>
      <c r="AD9" s="85">
        <f>'Физ.разв. к 4г ч1. Н.г.'!M33</f>
        <v>0</v>
      </c>
      <c r="AE9" s="85" t="str">
        <f>'Физ.разв. к 4г ч1. Н.г.'!N33</f>
        <v>*</v>
      </c>
      <c r="AF9" s="85">
        <f>'Физ.разв. к 4г ч1. Н.г.'!O33</f>
        <v>0</v>
      </c>
      <c r="AG9" s="85">
        <f>'Физ.разв. к 4г ч2. Н.г.'!E33</f>
        <v>0</v>
      </c>
      <c r="AH9" s="85">
        <f>'Физ.разв. к 4г ч2. Н.г.'!F33</f>
        <v>0</v>
      </c>
      <c r="AI9" s="85">
        <f>'Физ.разв. к 4г ч2. Н.г.'!G33</f>
        <v>0</v>
      </c>
      <c r="AJ9" s="85">
        <f>'Физ.разв. к 4г ч2. Н.г.'!H33</f>
        <v>0</v>
      </c>
      <c r="AK9" s="85">
        <f>'Физ.разв. к 4г ч2. Н.г.'!I33</f>
        <v>0</v>
      </c>
      <c r="AL9" s="85">
        <f>'Физ.разв. к 4г ч2. Н.г.'!J33</f>
        <v>0</v>
      </c>
      <c r="AM9" s="85">
        <f>'Физ.разв. к 4г ч2. Н.г.'!K33</f>
        <v>0</v>
      </c>
      <c r="AN9" s="85">
        <f>'Физ.разв. к 4г ч2. Н.г.'!L33</f>
        <v>0</v>
      </c>
      <c r="AO9" s="85">
        <f>'Физ.разв. к 4г ч2. Н.г.'!M33</f>
        <v>0</v>
      </c>
      <c r="AP9" s="85">
        <f>'Соц.ком. к 4г. Н.г.'!E33</f>
        <v>0</v>
      </c>
      <c r="AQ9" s="85">
        <f>'Соц.ком. к 4г. Н.г.'!F33</f>
        <v>0</v>
      </c>
      <c r="AR9" s="85">
        <f>'Соц.ком. к 4г. Н.г.'!G33</f>
        <v>0</v>
      </c>
      <c r="AS9" s="85">
        <f>'Соц.ком. к 4г. Н.г.'!H33</f>
        <v>0</v>
      </c>
      <c r="AT9" s="85">
        <f>'Соц.ком. к 4г. Н.г.'!I33</f>
        <v>0</v>
      </c>
      <c r="AU9" s="85">
        <f>'Соц.ком. к 4г. Н.г.'!J33</f>
        <v>0</v>
      </c>
      <c r="AV9" s="85">
        <f>'Соц.ком. к 4г. Н.г.'!K33</f>
        <v>0</v>
      </c>
      <c r="AW9" s="85">
        <f>'Соц.ком. к 4г. Н.г.'!L33</f>
        <v>0</v>
      </c>
      <c r="AX9" s="85">
        <f>'Соц.ком. к 4г. Н.г.'!M33</f>
        <v>0</v>
      </c>
      <c r="AY9" s="85">
        <f>'Соц.ком. к 4г. Н.г.'!N33</f>
        <v>0</v>
      </c>
      <c r="AZ9" s="85">
        <f>'Соц.ком. к 4г. Н.г.'!O33</f>
        <v>0</v>
      </c>
      <c r="BA9" s="85">
        <f>'Соц.ком. к 4г. Н.г.'!P33</f>
        <v>0</v>
      </c>
      <c r="BB9" s="85">
        <f>'Соц.ком. к 4г. Н.г.'!Q33</f>
        <v>0</v>
      </c>
      <c r="BC9" s="85">
        <f>'Соц.ком. к 4г. Н.г.'!R33</f>
        <v>0</v>
      </c>
      <c r="BD9" s="85">
        <f>'Соц.ком. к 4г. Н.г.'!S33</f>
        <v>0</v>
      </c>
      <c r="BE9" s="85">
        <f>'Соц.ком. к 4г. Н.г.'!T33</f>
        <v>0</v>
      </c>
      <c r="BF9" s="85">
        <f>'Соц.ком. к 4г. Н.г.'!U33</f>
        <v>0</v>
      </c>
      <c r="BG9" s="85">
        <f>'Соц.ком. к 4г. Н.г.'!V33</f>
        <v>0</v>
      </c>
      <c r="BH9" s="85">
        <f>'Соц.ком. к 4г. Н.г.'!W33</f>
        <v>0</v>
      </c>
      <c r="BI9" s="85">
        <f>'Соц.ком. к 4г. Н.г.'!X33</f>
        <v>0</v>
      </c>
      <c r="BJ9" s="85">
        <f>'Позн.разв. к 4г ч1. Н.г.'!E34</f>
        <v>0</v>
      </c>
      <c r="BK9" s="85">
        <f>'Позн.разв. к 4г ч1. Н.г.'!F34</f>
        <v>0</v>
      </c>
      <c r="BL9" s="85">
        <f>'Позн.разв. к 4г ч1. Н.г.'!G34</f>
        <v>0</v>
      </c>
      <c r="BM9" s="85">
        <f>'Позн.разв. к 4г ч1. Н.г.'!H34</f>
        <v>0</v>
      </c>
      <c r="BN9" s="85">
        <f>'Позн.разв. к 4г ч1. Н.г.'!I34</f>
        <v>0</v>
      </c>
      <c r="BO9" s="85">
        <f>'Позн.разв. к 4г ч1. Н.г.'!J34</f>
        <v>0</v>
      </c>
      <c r="BP9" s="85">
        <f>'Позн.разв. к 4г ч1. Н.г.'!K34</f>
        <v>0</v>
      </c>
      <c r="BQ9" s="85">
        <f>'Позн.разв. к 4г ч1. Н.г.'!L34</f>
        <v>0</v>
      </c>
      <c r="BR9" s="85">
        <f>'Позн.разв. к 4г ч1. Н.г.'!M34</f>
        <v>0</v>
      </c>
      <c r="BS9" s="85">
        <f>'Позн.разв. к 4г ч1. Н.г.'!N34</f>
        <v>0</v>
      </c>
      <c r="BT9" s="85">
        <f>'Позн.разв. к 4г ч1. Н.г.'!O34</f>
        <v>0</v>
      </c>
      <c r="BU9" s="85">
        <f>'Позн.разв. к 4г ч1. Н.г.'!P34</f>
        <v>0</v>
      </c>
      <c r="BV9" s="85">
        <f>'Позн.разв. к 4г ч2. Н.г.'!E34</f>
        <v>0</v>
      </c>
      <c r="BW9" s="85">
        <f>'Позн.разв. к 4г ч2. Н.г.'!F34</f>
        <v>0</v>
      </c>
      <c r="BX9" s="85">
        <f>'Позн.разв. к 4г ч2. Н.г.'!G34</f>
        <v>0</v>
      </c>
      <c r="BY9" s="85">
        <f>'Позн.разв. к 4г ч2. Н.г.'!H34</f>
        <v>0</v>
      </c>
      <c r="BZ9" s="85">
        <f>'Позн.разв. к 4г ч2. Н.г.'!I34</f>
        <v>0</v>
      </c>
      <c r="CA9" s="85">
        <f>'Позн.разв. к 4г ч2. Н.г.'!J34</f>
        <v>0</v>
      </c>
      <c r="CB9" s="85">
        <f>'Позн.разв. к 4г ч2. Н.г.'!K34</f>
        <v>0</v>
      </c>
      <c r="CC9" s="85">
        <f>'Позн.разв. к 4г ч2. Н.г.'!L34</f>
        <v>0</v>
      </c>
      <c r="CD9" s="85">
        <f>'Позн.разв. к 4г ч2. Н.г.'!M34</f>
        <v>0</v>
      </c>
      <c r="CE9" s="85">
        <f>'Позн.разв. к 4г ч2. Н.г.'!N34</f>
        <v>0</v>
      </c>
      <c r="CF9" s="85">
        <f>'Позн.разв. к 4г ч2. Н.г.'!O34</f>
        <v>0</v>
      </c>
      <c r="CG9" s="85">
        <f>'Позн.разв. к 4г ч2. Н.г.'!P34</f>
        <v>0</v>
      </c>
      <c r="CH9" s="85">
        <f>'Позн.разв. к 4г ч2. Н.г.'!Q34</f>
        <v>0</v>
      </c>
      <c r="CI9" s="85">
        <f>'Позн.разв. к 4г ч2. Н.г.'!R34</f>
        <v>0</v>
      </c>
      <c r="CJ9" s="85">
        <f>'Худ.эст.к 4г ч1. Н.г.'!E34</f>
        <v>0</v>
      </c>
      <c r="CK9" s="85">
        <f>'Худ.эст.к 4г ч1. Н.г.'!F34</f>
        <v>0</v>
      </c>
      <c r="CL9" s="85">
        <f>'Худ.эст.к 4г ч1. Н.г.'!G34</f>
        <v>0</v>
      </c>
      <c r="CM9" s="85">
        <f>'Худ.эст.к 4г ч1. Н.г.'!H34</f>
        <v>0</v>
      </c>
      <c r="CN9" s="85">
        <f>'Худ.эст.к 4г ч1. Н.г.'!I34</f>
        <v>0</v>
      </c>
      <c r="CO9" s="85">
        <f>'Худ.эст.к 4г ч1. Н.г.'!J34</f>
        <v>0</v>
      </c>
      <c r="CP9" s="85">
        <f>'Худ.эст.к 4г ч1. Н.г.'!K34</f>
        <v>0</v>
      </c>
      <c r="CQ9" s="85">
        <f>'Худ.эст.к 4г ч1. Н.г.'!L34</f>
        <v>0</v>
      </c>
      <c r="CR9" s="85">
        <f>'Худ.эст.к 4г ч1. Н.г.'!M34</f>
        <v>0</v>
      </c>
      <c r="CS9" s="85">
        <f>'Худ.эст.к 4г ч1. Н.г.'!N34</f>
        <v>0</v>
      </c>
      <c r="CT9" s="85" t="str">
        <f>'Худ.эст.к 4г ч1. Н.г.'!O34</f>
        <v>*</v>
      </c>
      <c r="CU9" s="85">
        <f>'Худ.эст.к 4г ч2. Н.г.'!E34</f>
        <v>0</v>
      </c>
      <c r="CV9" s="85">
        <f>'Худ.эст.к 4г ч2. Н.г.'!F34</f>
        <v>0</v>
      </c>
      <c r="CW9" s="85">
        <f>'Худ.эст.к 4г ч2. Н.г.'!G34</f>
        <v>0</v>
      </c>
      <c r="CX9" s="85">
        <f>'Худ.эст.к 4г ч2. Н.г.'!H34</f>
        <v>0</v>
      </c>
      <c r="CY9" s="85">
        <f>'Худ.эст.к 4г ч2. Н.г.'!I34</f>
        <v>0</v>
      </c>
      <c r="CZ9" s="85">
        <f>'Худ.эст.к 4г ч2. Н.г.'!J34</f>
        <v>0</v>
      </c>
      <c r="DA9" s="85">
        <f>'Худ.эст.к 4г ч2. Н.г.'!K34</f>
        <v>0</v>
      </c>
      <c r="DB9" s="85" t="str">
        <f>'Худ.эст.к 4г ч2. Н.г.'!L34</f>
        <v>*</v>
      </c>
      <c r="DC9" s="85">
        <f>'Худ.эст.к 4г ч2. Н.г.'!M34</f>
        <v>0</v>
      </c>
      <c r="DD9" s="85">
        <f>'Худ.эст.к 4г ч2. Н.г.'!N34</f>
        <v>0</v>
      </c>
      <c r="DE9" s="85">
        <f>'Худ.эст.к 4г ч2. Н.г.'!O34</f>
        <v>0</v>
      </c>
    </row>
    <row r="10" spans="1:109" ht="15" thickBot="1">
      <c r="A10" s="13" t="s">
        <v>224</v>
      </c>
      <c r="B10" s="85">
        <f>'Реч.разв.к 4г ч1. К.г. '!E33</f>
        <v>0</v>
      </c>
      <c r="C10" s="85">
        <f>'Реч.разв.к 4г ч1. К.г. '!F33</f>
        <v>0</v>
      </c>
      <c r="D10" s="85">
        <f>'Реч.разв.к 4г ч1. К.г. '!G33</f>
        <v>0</v>
      </c>
      <c r="E10" s="85">
        <f>'Реч.разв.к 4г ч1. К.г. '!H33</f>
        <v>0</v>
      </c>
      <c r="F10" s="85">
        <f>'Реч.разв.к 4г ч1. К.г. '!I33</f>
        <v>0</v>
      </c>
      <c r="G10" s="85">
        <f>'Реч.разв.к 4г ч1. К.г. '!J33</f>
        <v>0</v>
      </c>
      <c r="H10" s="85">
        <f>'Реч.разв.к 4г ч1. К.г. '!K33</f>
        <v>0</v>
      </c>
      <c r="I10" s="85">
        <f>'Реч.разв.к 4г ч1. К.г. '!L33</f>
        <v>0</v>
      </c>
      <c r="J10" s="85">
        <f>'Реч.разв.к 4г ч1. К.г. '!M33</f>
        <v>0</v>
      </c>
      <c r="K10" s="85">
        <f>'Реч.разв.к 4г ч1. К.г. '!N33</f>
        <v>0</v>
      </c>
      <c r="L10" s="85">
        <f>'Реч.разв.к 4г ч1. К.г. '!O33</f>
        <v>0</v>
      </c>
      <c r="M10" s="85">
        <f>'Реч.разв.к 4г ч2 . К.г.'!E33</f>
        <v>0</v>
      </c>
      <c r="N10" s="85">
        <f>'Реч.разв.к 4г ч2 . К.г.'!F33</f>
        <v>0</v>
      </c>
      <c r="O10" s="85">
        <f>'Реч.разв.к 4г ч2 . К.г.'!G33</f>
        <v>0</v>
      </c>
      <c r="P10" s="85">
        <f>'Реч.разв.к 4г ч2 . К.г.'!H33</f>
        <v>0</v>
      </c>
      <c r="Q10" s="85">
        <f>'Реч.разв.к 4г ч2 . К.г.'!I33</f>
        <v>0</v>
      </c>
      <c r="R10" s="85">
        <f>'Реч.разв.к 4г ч2 . К.г.'!J33</f>
        <v>0</v>
      </c>
      <c r="S10" s="85">
        <f>'Реч.разв.к 4г ч2 . К.г.'!K33</f>
        <v>0</v>
      </c>
      <c r="T10" s="85">
        <f>'Реч.разв.к 4г ч2 . К.г.'!L33</f>
        <v>0</v>
      </c>
      <c r="U10" s="85">
        <f>'Реч.разв.к 4г ч2 . К.г.'!M33</f>
        <v>0</v>
      </c>
      <c r="V10" s="85">
        <f>'Физ.разв. к 4г ч1. К.г. '!E33</f>
        <v>0</v>
      </c>
      <c r="W10" s="85">
        <f>'Физ.разв. к 4г ч1. К.г. '!F33</f>
        <v>0</v>
      </c>
      <c r="X10" s="85">
        <f>'Физ.разв. к 4г ч1. К.г. '!G33</f>
        <v>0</v>
      </c>
      <c r="Y10" s="85">
        <f>'Физ.разв. к 4г ч1. К.г. '!H33</f>
        <v>0</v>
      </c>
      <c r="Z10" s="85">
        <f>'Физ.разв. к 4г ч1. К.г. '!I33</f>
        <v>0</v>
      </c>
      <c r="AA10" s="85">
        <f>'Физ.разв. к 4г ч1. К.г. '!J33</f>
        <v>0</v>
      </c>
      <c r="AB10" s="85">
        <f>'Физ.разв. к 4г ч1. К.г. '!K33</f>
        <v>0</v>
      </c>
      <c r="AC10" s="85">
        <f>'Физ.разв. к 4г ч1. К.г. '!L33</f>
        <v>0</v>
      </c>
      <c r="AD10" s="85">
        <f>'Физ.разв. к 4г ч1. К.г. '!M33</f>
        <v>0</v>
      </c>
      <c r="AE10" s="85" t="str">
        <f>'Физ.разв. к 4г ч1. К.г. '!N33</f>
        <v>*</v>
      </c>
      <c r="AF10" s="85">
        <f>'Физ.разв. к 4г ч1. К.г. '!O33</f>
        <v>0</v>
      </c>
      <c r="AG10" s="85">
        <f>'Физ.разв. к 4г ч2. К.г. '!E33</f>
        <v>0</v>
      </c>
      <c r="AH10" s="85">
        <f>'Физ.разв. к 4г ч2. К.г. '!F33</f>
        <v>0</v>
      </c>
      <c r="AI10" s="85">
        <f>'Физ.разв. к 4г ч2. К.г. '!G33</f>
        <v>0</v>
      </c>
      <c r="AJ10" s="85">
        <f>'Физ.разв. к 4г ч2. К.г. '!H33</f>
        <v>0</v>
      </c>
      <c r="AK10" s="85">
        <f>'Физ.разв. к 4г ч2. К.г. '!I33</f>
        <v>0</v>
      </c>
      <c r="AL10" s="85">
        <f>'Физ.разв. к 4г ч2. К.г. '!J33</f>
        <v>0</v>
      </c>
      <c r="AM10" s="85">
        <f>'Физ.разв. к 4г ч2. К.г. '!K33</f>
        <v>0</v>
      </c>
      <c r="AN10" s="85">
        <f>'Физ.разв. к 4г ч2. К.г. '!L33</f>
        <v>0</v>
      </c>
      <c r="AO10" s="85">
        <f>'Физ.разв. к 4г ч2. К.г. '!M33</f>
        <v>0</v>
      </c>
      <c r="AP10" s="85">
        <f>'Соц.ком. к 4г. К.г. '!E33</f>
        <v>0</v>
      </c>
      <c r="AQ10" s="85">
        <f>'Соц.ком. к 4г. К.г. '!F33</f>
        <v>0</v>
      </c>
      <c r="AR10" s="85">
        <f>'Соц.ком. к 4г. К.г. '!G33</f>
        <v>0</v>
      </c>
      <c r="AS10" s="85">
        <f>'Соц.ком. к 4г. К.г. '!H33</f>
        <v>0</v>
      </c>
      <c r="AT10" s="85">
        <f>'Соц.ком. к 4г. К.г. '!I33</f>
        <v>0</v>
      </c>
      <c r="AU10" s="85">
        <f>'Соц.ком. к 4г. К.г. '!J33</f>
        <v>0</v>
      </c>
      <c r="AV10" s="85">
        <f>'Соц.ком. к 4г. К.г. '!K33</f>
        <v>0</v>
      </c>
      <c r="AW10" s="85">
        <f>'Соц.ком. к 4г. К.г. '!L33</f>
        <v>0</v>
      </c>
      <c r="AX10" s="85">
        <f>'Соц.ком. к 4г. К.г. '!M33</f>
        <v>0</v>
      </c>
      <c r="AY10" s="85">
        <f>'Соц.ком. к 4г. К.г. '!N33</f>
        <v>0</v>
      </c>
      <c r="AZ10" s="85">
        <f>'Соц.ком. к 4г. К.г. '!O33</f>
        <v>0</v>
      </c>
      <c r="BA10" s="85">
        <f>'Соц.ком. к 4г. К.г. '!P33</f>
        <v>0</v>
      </c>
      <c r="BB10" s="85">
        <f>'Соц.ком. к 4г. К.г. '!Q33</f>
        <v>0</v>
      </c>
      <c r="BC10" s="85">
        <f>'Соц.ком. к 4г. К.г. '!R33</f>
        <v>0</v>
      </c>
      <c r="BD10" s="85">
        <f>'Соц.ком. к 4г. К.г. '!S33</f>
        <v>0</v>
      </c>
      <c r="BE10" s="85">
        <f>'Соц.ком. к 4г. К.г. '!T33</f>
        <v>0</v>
      </c>
      <c r="BF10" s="85">
        <f>'Соц.ком. к 4г. К.г. '!U33</f>
        <v>0</v>
      </c>
      <c r="BG10" s="85">
        <f>'Соц.ком. к 4г. К.г. '!V33</f>
        <v>0</v>
      </c>
      <c r="BH10" s="85">
        <f>'Соц.ком. к 4г. К.г. '!W33</f>
        <v>0</v>
      </c>
      <c r="BI10" s="85">
        <f>'Соц.ком. к 4г. К.г. '!X33</f>
        <v>0</v>
      </c>
      <c r="BJ10" s="85">
        <f>'Позн.разв. к 4г ч1. К.г. '!E34</f>
        <v>0</v>
      </c>
      <c r="BK10" s="85">
        <f>'Позн.разв. к 4г ч1. К.г. '!F34</f>
        <v>0</v>
      </c>
      <c r="BL10" s="85">
        <f>'Позн.разв. к 4г ч1. К.г. '!G34</f>
        <v>0</v>
      </c>
      <c r="BM10" s="85">
        <f>'Позн.разв. к 4г ч1. К.г. '!H34</f>
        <v>0</v>
      </c>
      <c r="BN10" s="85">
        <f>'Позн.разв. к 4г ч1. К.г. '!I34</f>
        <v>0</v>
      </c>
      <c r="BO10" s="85">
        <f>'Позн.разв. к 4г ч1. К.г. '!J34</f>
        <v>0</v>
      </c>
      <c r="BP10" s="85">
        <f>'Позн.разв. к 4г ч1. К.г. '!K34</f>
        <v>0</v>
      </c>
      <c r="BQ10" s="85">
        <f>'Позн.разв. к 4г ч1. К.г. '!L34</f>
        <v>0</v>
      </c>
      <c r="BR10" s="85">
        <f>'Позн.разв. к 4г ч1. К.г. '!M34</f>
        <v>0</v>
      </c>
      <c r="BS10" s="85">
        <f>'Позн.разв. к 4г ч1. К.г. '!N34</f>
        <v>0</v>
      </c>
      <c r="BT10" s="85">
        <f>'Позн.разв. к 4г ч1. К.г. '!O34</f>
        <v>0</v>
      </c>
      <c r="BU10" s="85">
        <f>'Позн.разв. к 4г ч1. К.г. '!P34</f>
        <v>0</v>
      </c>
      <c r="BV10" s="85">
        <f>'Позн.разв. к 4г ч2 .К.г.'!E34</f>
        <v>0</v>
      </c>
      <c r="BW10" s="85">
        <f>'Позн.разв. к 4г ч2 .К.г.'!F34</f>
        <v>0</v>
      </c>
      <c r="BX10" s="85">
        <f>'Позн.разв. к 4г ч2 .К.г.'!G34</f>
        <v>0</v>
      </c>
      <c r="BY10" s="85">
        <f>'Позн.разв. к 4г ч2 .К.г.'!H34</f>
        <v>0</v>
      </c>
      <c r="BZ10" s="85">
        <f>'Позн.разв. к 4г ч2 .К.г.'!I34</f>
        <v>0</v>
      </c>
      <c r="CA10" s="85">
        <f>'Позн.разв. к 4г ч2 .К.г.'!J34</f>
        <v>0</v>
      </c>
      <c r="CB10" s="85">
        <f>'Позн.разв. к 4г ч2 .К.г.'!K34</f>
        <v>0</v>
      </c>
      <c r="CC10" s="85">
        <f>'Позн.разв. к 4г ч2 .К.г.'!L34</f>
        <v>0</v>
      </c>
      <c r="CD10" s="85">
        <f>'Позн.разв. к 4г ч2 .К.г.'!M34</f>
        <v>0</v>
      </c>
      <c r="CE10" s="85">
        <f>'Позн.разв. к 4г ч2 .К.г.'!N34</f>
        <v>0</v>
      </c>
      <c r="CF10" s="85">
        <f>'Позн.разв. к 4г ч2 .К.г.'!O34</f>
        <v>0</v>
      </c>
      <c r="CG10" s="85">
        <f>'Позн.разв. к 4г ч2 .К.г.'!P34</f>
        <v>0</v>
      </c>
      <c r="CH10" s="85">
        <f>'Позн.разв. к 4г ч2 .К.г.'!Q34</f>
        <v>0</v>
      </c>
      <c r="CI10" s="85">
        <f>'Позн.разв. к 4г ч2 .К.г.'!R34</f>
        <v>0</v>
      </c>
      <c r="CJ10" s="85">
        <f>'Худ.эст.к 4г ч1. К.г. '!E34</f>
        <v>0</v>
      </c>
      <c r="CK10" s="85">
        <f>'Худ.эст.к 4г ч1. К.г. '!F34</f>
        <v>0</v>
      </c>
      <c r="CL10" s="85">
        <f>'Худ.эст.к 4г ч1. К.г. '!G34</f>
        <v>0</v>
      </c>
      <c r="CM10" s="85">
        <f>'Худ.эст.к 4г ч1. К.г. '!H34</f>
        <v>0</v>
      </c>
      <c r="CN10" s="85">
        <f>'Худ.эст.к 4г ч1. К.г. '!I34</f>
        <v>0</v>
      </c>
      <c r="CO10" s="85">
        <f>'Худ.эст.к 4г ч1. К.г. '!J34</f>
        <v>0</v>
      </c>
      <c r="CP10" s="85">
        <f>'Худ.эст.к 4г ч1. К.г. '!K34</f>
        <v>0</v>
      </c>
      <c r="CQ10" s="85">
        <f>'Худ.эст.к 4г ч1. К.г. '!L34</f>
        <v>0</v>
      </c>
      <c r="CR10" s="85">
        <f>'Худ.эст.к 4г ч1. К.г. '!M34</f>
        <v>0</v>
      </c>
      <c r="CS10" s="85">
        <f>'Худ.эст.к 4г ч1. К.г. '!N34</f>
        <v>0</v>
      </c>
      <c r="CT10" s="85" t="str">
        <f>'Худ.эст.к 4г ч1. К.г. '!O34</f>
        <v>*</v>
      </c>
      <c r="CU10" s="85">
        <f>'Худ.эст.к 4г ч2. К.г. '!E34</f>
        <v>0</v>
      </c>
      <c r="CV10" s="85">
        <f>'Худ.эст.к 4г ч2. К.г. '!F34</f>
        <v>0</v>
      </c>
      <c r="CW10" s="85">
        <f>'Худ.эст.к 4г ч2. К.г. '!G34</f>
        <v>0</v>
      </c>
      <c r="CX10" s="85">
        <f>'Худ.эст.к 4г ч2. К.г. '!H34</f>
        <v>0</v>
      </c>
      <c r="CY10" s="85">
        <f>'Худ.эст.к 4г ч2. К.г. '!I34</f>
        <v>0</v>
      </c>
      <c r="CZ10" s="85">
        <f>'Худ.эст.к 4г ч2. К.г. '!J34</f>
        <v>0</v>
      </c>
      <c r="DA10" s="85">
        <f>'Худ.эст.к 4г ч2. К.г. '!K34</f>
        <v>0</v>
      </c>
      <c r="DB10" s="85" t="str">
        <f>'Худ.эст.к 4г ч2. К.г. '!L34</f>
        <v>*</v>
      </c>
      <c r="DC10" s="85">
        <f>'Худ.эст.к 4г ч2. К.г. '!M34</f>
        <v>0</v>
      </c>
      <c r="DD10" s="85">
        <f>'Худ.эст.к 4г ч2. К.г. '!N34</f>
        <v>0</v>
      </c>
      <c r="DE10" s="85">
        <f>'Худ.эст.к 4г ч2. К.г. '!O34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63" priority="2" operator="containsText" text="0">
      <formula>NOT(ISERROR(SEARCH("0",B9)))</formula>
    </cfRule>
    <cfRule type="containsText" dxfId="62" priority="3" operator="containsText" text="1">
      <formula>NOT(ISERROR(SEARCH("1",B9)))</formula>
    </cfRule>
    <cfRule type="containsText" dxfId="61" priority="4" operator="containsText" text="2">
      <formula>NOT(ISERROR(SEARCH("2",B9)))</formula>
    </cfRule>
  </conditionalFormatting>
  <conditionalFormatting sqref="B9:DE10">
    <cfRule type="cellIs" dxfId="57" priority="1" operator="between">
      <formula>1.8</formula>
      <formula>2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4:DE10"/>
  <sheetViews>
    <sheetView zoomScale="75" zoomScaleNormal="75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Список!B28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6.4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Н.г.'!E34</f>
        <v>0</v>
      </c>
      <c r="C9" s="85">
        <f>'Реч.разв.к 4г ч1. Н.г.'!F34</f>
        <v>0</v>
      </c>
      <c r="D9" s="85">
        <f>'Реч.разв.к 4г ч1. Н.г.'!G34</f>
        <v>0</v>
      </c>
      <c r="E9" s="85">
        <f>'Реч.разв.к 4г ч1. Н.г.'!H34</f>
        <v>0</v>
      </c>
      <c r="F9" s="85">
        <f>'Реч.разв.к 4г ч1. Н.г.'!I34</f>
        <v>0</v>
      </c>
      <c r="G9" s="85">
        <f>'Реч.разв.к 4г ч1. Н.г.'!J34</f>
        <v>0</v>
      </c>
      <c r="H9" s="85">
        <f>'Реч.разв.к 4г ч1. Н.г.'!K34</f>
        <v>0</v>
      </c>
      <c r="I9" s="85">
        <f>'Реч.разв.к 4г ч1. Н.г.'!L34</f>
        <v>0</v>
      </c>
      <c r="J9" s="85">
        <f>'Реч.разв.к 4г ч1. Н.г.'!M34</f>
        <v>0</v>
      </c>
      <c r="K9" s="85">
        <f>'Реч.разв.к 4г ч1. Н.г.'!N34</f>
        <v>0</v>
      </c>
      <c r="L9" s="85">
        <f>'Реч.разв.к 4г ч1. Н.г.'!O34</f>
        <v>0</v>
      </c>
      <c r="M9" s="85">
        <f>'Реч.разв.к 4г ч2. Н.г.'!E34</f>
        <v>0</v>
      </c>
      <c r="N9" s="85">
        <f>'Реч.разв.к 4г ч2. Н.г.'!F34</f>
        <v>0</v>
      </c>
      <c r="O9" s="85">
        <f>'Реч.разв.к 4г ч2. Н.г.'!G34</f>
        <v>0</v>
      </c>
      <c r="P9" s="85">
        <f>'Реч.разв.к 4г ч2. Н.г.'!H34</f>
        <v>0</v>
      </c>
      <c r="Q9" s="85">
        <f>'Реч.разв.к 4г ч2. Н.г.'!I34</f>
        <v>0</v>
      </c>
      <c r="R9" s="85">
        <f>'Реч.разв.к 4г ч2. Н.г.'!J34</f>
        <v>0</v>
      </c>
      <c r="S9" s="85">
        <f>'Реч.разв.к 4г ч2. Н.г.'!K34</f>
        <v>0</v>
      </c>
      <c r="T9" s="85">
        <f>'Реч.разв.к 4г ч2. Н.г.'!L34</f>
        <v>0</v>
      </c>
      <c r="U9" s="85">
        <f>'Реч.разв.к 4г ч2. Н.г.'!M34</f>
        <v>0</v>
      </c>
      <c r="V9" s="85">
        <f>'Физ.разв. к 4г ч1. Н.г.'!E34</f>
        <v>0</v>
      </c>
      <c r="W9" s="85">
        <f>'Физ.разв. к 4г ч1. Н.г.'!F34</f>
        <v>0</v>
      </c>
      <c r="X9" s="85">
        <f>'Физ.разв. к 4г ч1. Н.г.'!G34</f>
        <v>0</v>
      </c>
      <c r="Y9" s="85">
        <f>'Физ.разв. к 4г ч1. Н.г.'!H34</f>
        <v>0</v>
      </c>
      <c r="Z9" s="85">
        <f>'Физ.разв. к 4г ч1. Н.г.'!I34</f>
        <v>0</v>
      </c>
      <c r="AA9" s="85">
        <f>'Физ.разв. к 4г ч1. Н.г.'!J34</f>
        <v>0</v>
      </c>
      <c r="AB9" s="85">
        <f>'Физ.разв. к 4г ч1. Н.г.'!K34</f>
        <v>0</v>
      </c>
      <c r="AC9" s="85">
        <f>'Физ.разв. к 4г ч1. Н.г.'!L34</f>
        <v>0</v>
      </c>
      <c r="AD9" s="85">
        <f>'Физ.разв. к 4г ч1. Н.г.'!M34</f>
        <v>0</v>
      </c>
      <c r="AE9" s="85" t="str">
        <f>'Физ.разв. к 4г ч1. Н.г.'!N34</f>
        <v>*</v>
      </c>
      <c r="AF9" s="85">
        <f>'Физ.разв. к 4г ч1. Н.г.'!O34</f>
        <v>0</v>
      </c>
      <c r="AG9" s="85">
        <f>'Физ.разв. к 4г ч2. Н.г.'!E34</f>
        <v>0</v>
      </c>
      <c r="AH9" s="85">
        <f>'Физ.разв. к 4г ч2. Н.г.'!F34</f>
        <v>0</v>
      </c>
      <c r="AI9" s="85">
        <f>'Физ.разв. к 4г ч2. Н.г.'!G34</f>
        <v>0</v>
      </c>
      <c r="AJ9" s="85">
        <f>'Физ.разв. к 4г ч2. Н.г.'!H34</f>
        <v>0</v>
      </c>
      <c r="AK9" s="85">
        <f>'Физ.разв. к 4г ч2. Н.г.'!I34</f>
        <v>0</v>
      </c>
      <c r="AL9" s="85">
        <f>'Физ.разв. к 4г ч2. Н.г.'!J34</f>
        <v>0</v>
      </c>
      <c r="AM9" s="85">
        <f>'Физ.разв. к 4г ч2. Н.г.'!K34</f>
        <v>0</v>
      </c>
      <c r="AN9" s="85">
        <f>'Физ.разв. к 4г ч2. Н.г.'!L34</f>
        <v>0</v>
      </c>
      <c r="AO9" s="85">
        <f>'Физ.разв. к 4г ч2. Н.г.'!M34</f>
        <v>0</v>
      </c>
      <c r="AP9" s="85">
        <f>'Соц.ком. к 4г. Н.г.'!E34</f>
        <v>0</v>
      </c>
      <c r="AQ9" s="85">
        <f>'Соц.ком. к 4г. Н.г.'!F34</f>
        <v>0</v>
      </c>
      <c r="AR9" s="85">
        <f>'Соц.ком. к 4г. Н.г.'!G34</f>
        <v>0</v>
      </c>
      <c r="AS9" s="85">
        <f>'Соц.ком. к 4г. Н.г.'!H34</f>
        <v>0</v>
      </c>
      <c r="AT9" s="85">
        <f>'Соц.ком. к 4г. Н.г.'!I34</f>
        <v>0</v>
      </c>
      <c r="AU9" s="85">
        <f>'Соц.ком. к 4г. Н.г.'!J34</f>
        <v>0</v>
      </c>
      <c r="AV9" s="85">
        <f>'Соц.ком. к 4г. Н.г.'!K34</f>
        <v>0</v>
      </c>
      <c r="AW9" s="85">
        <f>'Соц.ком. к 4г. Н.г.'!L34</f>
        <v>0</v>
      </c>
      <c r="AX9" s="85">
        <f>'Соц.ком. к 4г. Н.г.'!M34</f>
        <v>0</v>
      </c>
      <c r="AY9" s="85">
        <f>'Соц.ком. к 4г. Н.г.'!N34</f>
        <v>0</v>
      </c>
      <c r="AZ9" s="85">
        <f>'Соц.ком. к 4г. Н.г.'!O34</f>
        <v>0</v>
      </c>
      <c r="BA9" s="85">
        <f>'Соц.ком. к 4г. Н.г.'!P34</f>
        <v>0</v>
      </c>
      <c r="BB9" s="85">
        <f>'Соц.ком. к 4г. Н.г.'!Q34</f>
        <v>0</v>
      </c>
      <c r="BC9" s="85">
        <f>'Соц.ком. к 4г. Н.г.'!R34</f>
        <v>0</v>
      </c>
      <c r="BD9" s="85">
        <f>'Соц.ком. к 4г. Н.г.'!S34</f>
        <v>0</v>
      </c>
      <c r="BE9" s="85">
        <f>'Соц.ком. к 4г. Н.г.'!T34</f>
        <v>0</v>
      </c>
      <c r="BF9" s="85">
        <f>'Соц.ком. к 4г. Н.г.'!U34</f>
        <v>0</v>
      </c>
      <c r="BG9" s="85">
        <f>'Соц.ком. к 4г. Н.г.'!V34</f>
        <v>0</v>
      </c>
      <c r="BH9" s="85">
        <f>'Соц.ком. к 4г. Н.г.'!W34</f>
        <v>0</v>
      </c>
      <c r="BI9" s="85">
        <f>'Соц.ком. к 4г. Н.г.'!X34</f>
        <v>0</v>
      </c>
      <c r="BJ9" s="85">
        <f>'Позн.разв. к 4г ч1. Н.г.'!E35</f>
        <v>0</v>
      </c>
      <c r="BK9" s="85">
        <f>'Позн.разв. к 4г ч1. Н.г.'!F35</f>
        <v>0</v>
      </c>
      <c r="BL9" s="85">
        <f>'Позн.разв. к 4г ч1. Н.г.'!G35</f>
        <v>0</v>
      </c>
      <c r="BM9" s="85">
        <f>'Позн.разв. к 4г ч1. Н.г.'!H35</f>
        <v>0</v>
      </c>
      <c r="BN9" s="85">
        <f>'Позн.разв. к 4г ч1. Н.г.'!I35</f>
        <v>0</v>
      </c>
      <c r="BO9" s="85">
        <f>'Позн.разв. к 4г ч1. Н.г.'!J35</f>
        <v>0</v>
      </c>
      <c r="BP9" s="85">
        <f>'Позн.разв. к 4г ч1. Н.г.'!K35</f>
        <v>0</v>
      </c>
      <c r="BQ9" s="85">
        <f>'Позн.разв. к 4г ч1. Н.г.'!L35</f>
        <v>0</v>
      </c>
      <c r="BR9" s="85">
        <f>'Позн.разв. к 4г ч1. Н.г.'!M35</f>
        <v>0</v>
      </c>
      <c r="BS9" s="85">
        <f>'Позн.разв. к 4г ч1. Н.г.'!N35</f>
        <v>0</v>
      </c>
      <c r="BT9" s="85">
        <f>'Позн.разв. к 4г ч1. Н.г.'!O35</f>
        <v>0</v>
      </c>
      <c r="BU9" s="85">
        <f>'Позн.разв. к 4г ч1. Н.г.'!P35</f>
        <v>0</v>
      </c>
      <c r="BV9" s="85">
        <f>'Позн.разв. к 4г ч2. Н.г.'!E35</f>
        <v>0</v>
      </c>
      <c r="BW9" s="85">
        <f>'Позн.разв. к 4г ч2. Н.г.'!F35</f>
        <v>0</v>
      </c>
      <c r="BX9" s="85">
        <f>'Позн.разв. к 4г ч2. Н.г.'!G35</f>
        <v>0</v>
      </c>
      <c r="BY9" s="85">
        <f>'Позн.разв. к 4г ч2. Н.г.'!H35</f>
        <v>0</v>
      </c>
      <c r="BZ9" s="85">
        <f>'Позн.разв. к 4г ч2. Н.г.'!I35</f>
        <v>0</v>
      </c>
      <c r="CA9" s="85">
        <f>'Позн.разв. к 4г ч2. Н.г.'!J35</f>
        <v>0</v>
      </c>
      <c r="CB9" s="85">
        <f>'Позн.разв. к 4г ч2. Н.г.'!K35</f>
        <v>0</v>
      </c>
      <c r="CC9" s="85">
        <f>'Позн.разв. к 4г ч2. Н.г.'!L35</f>
        <v>0</v>
      </c>
      <c r="CD9" s="85">
        <f>'Позн.разв. к 4г ч2. Н.г.'!M35</f>
        <v>0</v>
      </c>
      <c r="CE9" s="85">
        <f>'Позн.разв. к 4г ч2. Н.г.'!N35</f>
        <v>0</v>
      </c>
      <c r="CF9" s="85">
        <f>'Позн.разв. к 4г ч2. Н.г.'!O35</f>
        <v>0</v>
      </c>
      <c r="CG9" s="85">
        <f>'Позн.разв. к 4г ч2. Н.г.'!P35</f>
        <v>0</v>
      </c>
      <c r="CH9" s="85">
        <f>'Позн.разв. к 4г ч2. Н.г.'!Q35</f>
        <v>0</v>
      </c>
      <c r="CI9" s="85">
        <f>'Позн.разв. к 4г ч2. Н.г.'!R35</f>
        <v>0</v>
      </c>
      <c r="CJ9" s="85">
        <f>'Худ.эст.к 4г ч1. Н.г.'!E35</f>
        <v>0</v>
      </c>
      <c r="CK9" s="85">
        <f>'Худ.эст.к 4г ч1. Н.г.'!F35</f>
        <v>0</v>
      </c>
      <c r="CL9" s="85">
        <f>'Худ.эст.к 4г ч1. Н.г.'!G35</f>
        <v>0</v>
      </c>
      <c r="CM9" s="85">
        <f>'Худ.эст.к 4г ч1. Н.г.'!H35</f>
        <v>0</v>
      </c>
      <c r="CN9" s="85">
        <f>'Худ.эст.к 4г ч1. Н.г.'!I35</f>
        <v>0</v>
      </c>
      <c r="CO9" s="85">
        <f>'Худ.эст.к 4г ч1. Н.г.'!J35</f>
        <v>0</v>
      </c>
      <c r="CP9" s="85">
        <f>'Худ.эст.к 4г ч1. Н.г.'!K35</f>
        <v>0</v>
      </c>
      <c r="CQ9" s="85">
        <f>'Худ.эст.к 4г ч1. Н.г.'!L35</f>
        <v>0</v>
      </c>
      <c r="CR9" s="85">
        <f>'Худ.эст.к 4г ч1. Н.г.'!M35</f>
        <v>0</v>
      </c>
      <c r="CS9" s="85">
        <f>'Худ.эст.к 4г ч1. Н.г.'!N35</f>
        <v>0</v>
      </c>
      <c r="CT9" s="85" t="str">
        <f>'Худ.эст.к 4г ч1. Н.г.'!O35</f>
        <v>*</v>
      </c>
      <c r="CU9" s="85">
        <f>'Худ.эст.к 4г ч2. Н.г.'!E35</f>
        <v>0</v>
      </c>
      <c r="CV9" s="85">
        <f>'Худ.эст.к 4г ч2. Н.г.'!F35</f>
        <v>0</v>
      </c>
      <c r="CW9" s="85">
        <f>'Худ.эст.к 4г ч2. Н.г.'!G35</f>
        <v>0</v>
      </c>
      <c r="CX9" s="85">
        <f>'Худ.эст.к 4г ч2. Н.г.'!H35</f>
        <v>0</v>
      </c>
      <c r="CY9" s="85">
        <f>'Худ.эст.к 4г ч2. Н.г.'!I35</f>
        <v>0</v>
      </c>
      <c r="CZ9" s="85">
        <f>'Худ.эст.к 4г ч2. Н.г.'!J35</f>
        <v>0</v>
      </c>
      <c r="DA9" s="85">
        <f>'Худ.эст.к 4г ч2. Н.г.'!K35</f>
        <v>0</v>
      </c>
      <c r="DB9" s="85" t="str">
        <f>'Худ.эст.к 4г ч2. Н.г.'!L35</f>
        <v>*</v>
      </c>
      <c r="DC9" s="85">
        <f>'Худ.эст.к 4г ч2. Н.г.'!M35</f>
        <v>0</v>
      </c>
      <c r="DD9" s="85">
        <f>'Худ.эст.к 4г ч2. Н.г.'!N35</f>
        <v>0</v>
      </c>
      <c r="DE9" s="85">
        <f>'Худ.эст.к 4г ч2. Н.г.'!O35</f>
        <v>0</v>
      </c>
    </row>
    <row r="10" spans="1:109" ht="15" thickBot="1">
      <c r="A10" s="13" t="s">
        <v>224</v>
      </c>
      <c r="B10" s="85">
        <f>'Реч.разв.к 4г ч1. К.г. '!E34</f>
        <v>0</v>
      </c>
      <c r="C10" s="85">
        <f>'Реч.разв.к 4г ч1. К.г. '!F34</f>
        <v>0</v>
      </c>
      <c r="D10" s="85">
        <f>'Реч.разв.к 4г ч1. К.г. '!G34</f>
        <v>0</v>
      </c>
      <c r="E10" s="85">
        <f>'Реч.разв.к 4г ч1. К.г. '!H34</f>
        <v>0</v>
      </c>
      <c r="F10" s="85">
        <f>'Реч.разв.к 4г ч1. К.г. '!I34</f>
        <v>0</v>
      </c>
      <c r="G10" s="85">
        <f>'Реч.разв.к 4г ч1. К.г. '!J34</f>
        <v>0</v>
      </c>
      <c r="H10" s="85">
        <f>'Реч.разв.к 4г ч1. К.г. '!K34</f>
        <v>0</v>
      </c>
      <c r="I10" s="85">
        <f>'Реч.разв.к 4г ч1. К.г. '!L34</f>
        <v>0</v>
      </c>
      <c r="J10" s="85">
        <f>'Реч.разв.к 4г ч1. К.г. '!M34</f>
        <v>0</v>
      </c>
      <c r="K10" s="85">
        <f>'Реч.разв.к 4г ч1. К.г. '!N34</f>
        <v>0</v>
      </c>
      <c r="L10" s="85">
        <f>'Реч.разв.к 4г ч1. К.г. '!O34</f>
        <v>0</v>
      </c>
      <c r="M10" s="85">
        <f>'Реч.разв.к 4г ч2 . К.г.'!E34</f>
        <v>0</v>
      </c>
      <c r="N10" s="85">
        <f>'Реч.разв.к 4г ч2 . К.г.'!F34</f>
        <v>0</v>
      </c>
      <c r="O10" s="85">
        <f>'Реч.разв.к 4г ч2 . К.г.'!G34</f>
        <v>0</v>
      </c>
      <c r="P10" s="85">
        <f>'Реч.разв.к 4г ч2 . К.г.'!H34</f>
        <v>0</v>
      </c>
      <c r="Q10" s="85">
        <f>'Реч.разв.к 4г ч2 . К.г.'!I34</f>
        <v>0</v>
      </c>
      <c r="R10" s="85">
        <f>'Реч.разв.к 4г ч2 . К.г.'!J34</f>
        <v>0</v>
      </c>
      <c r="S10" s="85">
        <f>'Реч.разв.к 4г ч2 . К.г.'!K34</f>
        <v>0</v>
      </c>
      <c r="T10" s="85">
        <f>'Реч.разв.к 4г ч2 . К.г.'!L34</f>
        <v>0</v>
      </c>
      <c r="U10" s="85">
        <f>'Реч.разв.к 4г ч2 . К.г.'!M34</f>
        <v>0</v>
      </c>
      <c r="V10" s="85">
        <f>'Физ.разв. к 4г ч1. К.г. '!E34</f>
        <v>0</v>
      </c>
      <c r="W10" s="85">
        <f>'Физ.разв. к 4г ч1. К.г. '!F34</f>
        <v>0</v>
      </c>
      <c r="X10" s="85">
        <f>'Физ.разв. к 4г ч1. К.г. '!G34</f>
        <v>0</v>
      </c>
      <c r="Y10" s="85">
        <f>'Физ.разв. к 4г ч1. К.г. '!H34</f>
        <v>0</v>
      </c>
      <c r="Z10" s="85">
        <f>'Физ.разв. к 4г ч1. К.г. '!I34</f>
        <v>0</v>
      </c>
      <c r="AA10" s="85">
        <f>'Физ.разв. к 4г ч1. К.г. '!J34</f>
        <v>0</v>
      </c>
      <c r="AB10" s="85">
        <f>'Физ.разв. к 4г ч1. К.г. '!K34</f>
        <v>0</v>
      </c>
      <c r="AC10" s="85">
        <f>'Физ.разв. к 4г ч1. К.г. '!L34</f>
        <v>0</v>
      </c>
      <c r="AD10" s="85">
        <f>'Физ.разв. к 4г ч1. К.г. '!M34</f>
        <v>0</v>
      </c>
      <c r="AE10" s="85" t="str">
        <f>'Физ.разв. к 4г ч1. К.г. '!N34</f>
        <v>*</v>
      </c>
      <c r="AF10" s="85">
        <f>'Физ.разв. к 4г ч1. К.г. '!O34</f>
        <v>0</v>
      </c>
      <c r="AG10" s="85">
        <f>'Физ.разв. к 4г ч2. К.г. '!E34</f>
        <v>0</v>
      </c>
      <c r="AH10" s="85">
        <f>'Физ.разв. к 4г ч2. К.г. '!F34</f>
        <v>0</v>
      </c>
      <c r="AI10" s="85">
        <f>'Физ.разв. к 4г ч2. К.г. '!G34</f>
        <v>0</v>
      </c>
      <c r="AJ10" s="85">
        <f>'Физ.разв. к 4г ч2. К.г. '!H34</f>
        <v>0</v>
      </c>
      <c r="AK10" s="85">
        <f>'Физ.разв. к 4г ч2. К.г. '!I34</f>
        <v>0</v>
      </c>
      <c r="AL10" s="85">
        <f>'Физ.разв. к 4г ч2. К.г. '!J34</f>
        <v>0</v>
      </c>
      <c r="AM10" s="85">
        <f>'Физ.разв. к 4г ч2. К.г. '!K34</f>
        <v>0</v>
      </c>
      <c r="AN10" s="85">
        <f>'Физ.разв. к 4г ч2. К.г. '!L34</f>
        <v>0</v>
      </c>
      <c r="AO10" s="85">
        <f>'Физ.разв. к 4г ч2. К.г. '!M34</f>
        <v>0</v>
      </c>
      <c r="AP10" s="85">
        <f>'Соц.ком. к 4г. К.г. '!E34</f>
        <v>0</v>
      </c>
      <c r="AQ10" s="85">
        <f>'Соц.ком. к 4г. К.г. '!F34</f>
        <v>0</v>
      </c>
      <c r="AR10" s="85">
        <f>'Соц.ком. к 4г. К.г. '!G34</f>
        <v>0</v>
      </c>
      <c r="AS10" s="85">
        <f>'Соц.ком. к 4г. К.г. '!H34</f>
        <v>0</v>
      </c>
      <c r="AT10" s="85">
        <f>'Соц.ком. к 4г. К.г. '!I34</f>
        <v>0</v>
      </c>
      <c r="AU10" s="85">
        <f>'Соц.ком. к 4г. К.г. '!J34</f>
        <v>0</v>
      </c>
      <c r="AV10" s="85">
        <f>'Соц.ком. к 4г. К.г. '!K34</f>
        <v>0</v>
      </c>
      <c r="AW10" s="85">
        <f>'Соц.ком. к 4г. К.г. '!L34</f>
        <v>0</v>
      </c>
      <c r="AX10" s="85">
        <f>'Соц.ком. к 4г. К.г. '!M34</f>
        <v>0</v>
      </c>
      <c r="AY10" s="85">
        <f>'Соц.ком. к 4г. К.г. '!N34</f>
        <v>0</v>
      </c>
      <c r="AZ10" s="85">
        <f>'Соц.ком. к 4г. К.г. '!O34</f>
        <v>0</v>
      </c>
      <c r="BA10" s="85">
        <f>'Соц.ком. к 4г. К.г. '!P34</f>
        <v>0</v>
      </c>
      <c r="BB10" s="85">
        <f>'Соц.ком. к 4г. К.г. '!Q34</f>
        <v>0</v>
      </c>
      <c r="BC10" s="85">
        <f>'Соц.ком. к 4г. К.г. '!R34</f>
        <v>0</v>
      </c>
      <c r="BD10" s="85">
        <f>'Соц.ком. к 4г. К.г. '!S34</f>
        <v>0</v>
      </c>
      <c r="BE10" s="85">
        <f>'Соц.ком. к 4г. К.г. '!T34</f>
        <v>0</v>
      </c>
      <c r="BF10" s="85">
        <f>'Соц.ком. к 4г. К.г. '!U34</f>
        <v>0</v>
      </c>
      <c r="BG10" s="85">
        <f>'Соц.ком. к 4г. К.г. '!V34</f>
        <v>0</v>
      </c>
      <c r="BH10" s="85">
        <f>'Соц.ком. к 4г. К.г. '!W34</f>
        <v>0</v>
      </c>
      <c r="BI10" s="85">
        <f>'Соц.ком. к 4г. К.г. '!X34</f>
        <v>0</v>
      </c>
      <c r="BJ10" s="85">
        <f>'Позн.разв. к 4г ч1. К.г. '!E35</f>
        <v>0</v>
      </c>
      <c r="BK10" s="85">
        <f>'Позн.разв. к 4г ч1. К.г. '!F35</f>
        <v>0</v>
      </c>
      <c r="BL10" s="85">
        <f>'Позн.разв. к 4г ч1. К.г. '!G35</f>
        <v>0</v>
      </c>
      <c r="BM10" s="85">
        <f>'Позн.разв. к 4г ч1. К.г. '!H35</f>
        <v>0</v>
      </c>
      <c r="BN10" s="85">
        <f>'Позн.разв. к 4г ч1. К.г. '!I35</f>
        <v>0</v>
      </c>
      <c r="BO10" s="85">
        <f>'Позн.разв. к 4г ч1. К.г. '!J35</f>
        <v>0</v>
      </c>
      <c r="BP10" s="85">
        <f>'Позн.разв. к 4г ч1. К.г. '!K35</f>
        <v>0</v>
      </c>
      <c r="BQ10" s="85">
        <f>'Позн.разв. к 4г ч1. К.г. '!L35</f>
        <v>0</v>
      </c>
      <c r="BR10" s="85">
        <f>'Позн.разв. к 4г ч1. К.г. '!M35</f>
        <v>0</v>
      </c>
      <c r="BS10" s="85">
        <f>'Позн.разв. к 4г ч1. К.г. '!N35</f>
        <v>0</v>
      </c>
      <c r="BT10" s="85">
        <f>'Позн.разв. к 4г ч1. К.г. '!O35</f>
        <v>0</v>
      </c>
      <c r="BU10" s="85">
        <f>'Позн.разв. к 4г ч1. К.г. '!P35</f>
        <v>0</v>
      </c>
      <c r="BV10" s="85">
        <f>'Позн.разв. к 4г ч2 .К.г.'!E35</f>
        <v>0</v>
      </c>
      <c r="BW10" s="85">
        <f>'Позн.разв. к 4г ч2 .К.г.'!F35</f>
        <v>0</v>
      </c>
      <c r="BX10" s="85">
        <f>'Позн.разв. к 4г ч2 .К.г.'!G35</f>
        <v>0</v>
      </c>
      <c r="BY10" s="85">
        <f>'Позн.разв. к 4г ч2 .К.г.'!H35</f>
        <v>0</v>
      </c>
      <c r="BZ10" s="85">
        <f>'Позн.разв. к 4г ч2 .К.г.'!I35</f>
        <v>0</v>
      </c>
      <c r="CA10" s="85">
        <f>'Позн.разв. к 4г ч2 .К.г.'!J35</f>
        <v>0</v>
      </c>
      <c r="CB10" s="85">
        <f>'Позн.разв. к 4г ч2 .К.г.'!K35</f>
        <v>0</v>
      </c>
      <c r="CC10" s="85">
        <f>'Позн.разв. к 4г ч2 .К.г.'!L35</f>
        <v>0</v>
      </c>
      <c r="CD10" s="85">
        <f>'Позн.разв. к 4г ч2 .К.г.'!M35</f>
        <v>0</v>
      </c>
      <c r="CE10" s="85">
        <f>'Позн.разв. к 4г ч2 .К.г.'!N35</f>
        <v>0</v>
      </c>
      <c r="CF10" s="85">
        <f>'Позн.разв. к 4г ч2 .К.г.'!O35</f>
        <v>0</v>
      </c>
      <c r="CG10" s="85">
        <f>'Позн.разв. к 4г ч2 .К.г.'!P35</f>
        <v>0</v>
      </c>
      <c r="CH10" s="85">
        <f>'Позн.разв. к 4г ч2 .К.г.'!Q35</f>
        <v>0</v>
      </c>
      <c r="CI10" s="85">
        <f>'Позн.разв. к 4г ч2 .К.г.'!R35</f>
        <v>0</v>
      </c>
      <c r="CJ10" s="85">
        <f>'Худ.эст.к 4г ч1. К.г. '!E35</f>
        <v>0</v>
      </c>
      <c r="CK10" s="85">
        <f>'Худ.эст.к 4г ч1. К.г. '!F35</f>
        <v>0</v>
      </c>
      <c r="CL10" s="85">
        <f>'Худ.эст.к 4г ч1. К.г. '!G35</f>
        <v>0</v>
      </c>
      <c r="CM10" s="85">
        <f>'Худ.эст.к 4г ч1. К.г. '!H35</f>
        <v>0</v>
      </c>
      <c r="CN10" s="85">
        <f>'Худ.эст.к 4г ч1. К.г. '!I35</f>
        <v>0</v>
      </c>
      <c r="CO10" s="85">
        <f>'Худ.эст.к 4г ч1. К.г. '!J35</f>
        <v>0</v>
      </c>
      <c r="CP10" s="85">
        <f>'Худ.эст.к 4г ч1. К.г. '!K35</f>
        <v>0</v>
      </c>
      <c r="CQ10" s="85">
        <f>'Худ.эст.к 4г ч1. К.г. '!L35</f>
        <v>0</v>
      </c>
      <c r="CR10" s="85">
        <f>'Худ.эст.к 4г ч1. К.г. '!M35</f>
        <v>0</v>
      </c>
      <c r="CS10" s="85">
        <f>'Худ.эст.к 4г ч1. К.г. '!N35</f>
        <v>0</v>
      </c>
      <c r="CT10" s="85" t="str">
        <f>'Худ.эст.к 4г ч1. К.г. '!O35</f>
        <v>*</v>
      </c>
      <c r="CU10" s="85">
        <f>'Худ.эст.к 4г ч2. К.г. '!E35</f>
        <v>0</v>
      </c>
      <c r="CV10" s="85">
        <f>'Худ.эст.к 4г ч2. К.г. '!F35</f>
        <v>0</v>
      </c>
      <c r="CW10" s="85">
        <f>'Худ.эст.к 4г ч2. К.г. '!G35</f>
        <v>0</v>
      </c>
      <c r="CX10" s="85">
        <f>'Худ.эст.к 4г ч2. К.г. '!H35</f>
        <v>0</v>
      </c>
      <c r="CY10" s="85">
        <f>'Худ.эст.к 4г ч2. К.г. '!I35</f>
        <v>0</v>
      </c>
      <c r="CZ10" s="85">
        <f>'Худ.эст.к 4г ч2. К.г. '!J35</f>
        <v>0</v>
      </c>
      <c r="DA10" s="85">
        <f>'Худ.эст.к 4г ч2. К.г. '!K35</f>
        <v>0</v>
      </c>
      <c r="DB10" s="85" t="str">
        <f>'Худ.эст.к 4г ч2. К.г. '!L35</f>
        <v>*</v>
      </c>
      <c r="DC10" s="85">
        <f>'Худ.эст.к 4г ч2. К.г. '!M35</f>
        <v>0</v>
      </c>
      <c r="DD10" s="85">
        <f>'Худ.эст.к 4г ч2. К.г. '!N35</f>
        <v>0</v>
      </c>
      <c r="DE10" s="85">
        <f>'Худ.эст.к 4г ч2. К.г. '!O35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55" priority="2" operator="containsText" text="0">
      <formula>NOT(ISERROR(SEARCH("0",B9)))</formula>
    </cfRule>
    <cfRule type="containsText" dxfId="54" priority="3" operator="containsText" text="1">
      <formula>NOT(ISERROR(SEARCH("1",B9)))</formula>
    </cfRule>
    <cfRule type="containsText" dxfId="53" priority="4" operator="containsText" text="2">
      <formula>NOT(ISERROR(SEARCH("2",B9)))</formula>
    </cfRule>
  </conditionalFormatting>
  <conditionalFormatting sqref="B9:DE10">
    <cfRule type="cellIs" dxfId="49" priority="1" operator="between">
      <formula>1.8</formula>
      <formula>2</formula>
    </cfRule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4:DE10"/>
  <sheetViews>
    <sheetView zoomScale="76" zoomScaleNormal="76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Список!B29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7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Н.г.'!E35</f>
        <v>0</v>
      </c>
      <c r="C9" s="85">
        <f>'Реч.разв.к 4г ч1. Н.г.'!F35</f>
        <v>0</v>
      </c>
      <c r="D9" s="85">
        <f>'Реч.разв.к 4г ч1. Н.г.'!G35</f>
        <v>0</v>
      </c>
      <c r="E9" s="85">
        <f>'Реч.разв.к 4г ч1. Н.г.'!H35</f>
        <v>0</v>
      </c>
      <c r="F9" s="85">
        <f>'Реч.разв.к 4г ч1. Н.г.'!I35</f>
        <v>0</v>
      </c>
      <c r="G9" s="85">
        <f>'Реч.разв.к 4г ч1. Н.г.'!J35</f>
        <v>0</v>
      </c>
      <c r="H9" s="85">
        <f>'Реч.разв.к 4г ч1. Н.г.'!K35</f>
        <v>0</v>
      </c>
      <c r="I9" s="85">
        <f>'Реч.разв.к 4г ч1. Н.г.'!L35</f>
        <v>0</v>
      </c>
      <c r="J9" s="85">
        <f>'Реч.разв.к 4г ч1. Н.г.'!M35</f>
        <v>0</v>
      </c>
      <c r="K9" s="85">
        <f>'Реч.разв.к 4г ч1. Н.г.'!N35</f>
        <v>0</v>
      </c>
      <c r="L9" s="85">
        <f>'Реч.разв.к 4г ч1. Н.г.'!O35</f>
        <v>0</v>
      </c>
      <c r="M9" s="85">
        <f>'Реч.разв.к 4г ч2. Н.г.'!E35</f>
        <v>0</v>
      </c>
      <c r="N9" s="85">
        <f>'Реч.разв.к 4г ч2. Н.г.'!F35</f>
        <v>0</v>
      </c>
      <c r="O9" s="85">
        <f>'Реч.разв.к 4г ч2. Н.г.'!G35</f>
        <v>0</v>
      </c>
      <c r="P9" s="85">
        <f>'Реч.разв.к 4г ч2. Н.г.'!H35</f>
        <v>0</v>
      </c>
      <c r="Q9" s="85">
        <f>'Реч.разв.к 4г ч2. Н.г.'!I35</f>
        <v>0</v>
      </c>
      <c r="R9" s="85">
        <f>'Реч.разв.к 4г ч2. Н.г.'!J35</f>
        <v>0</v>
      </c>
      <c r="S9" s="85">
        <f>'Реч.разв.к 4г ч2. Н.г.'!K35</f>
        <v>0</v>
      </c>
      <c r="T9" s="85">
        <f>'Реч.разв.к 4г ч2. Н.г.'!L35</f>
        <v>0</v>
      </c>
      <c r="U9" s="85">
        <f>'Реч.разв.к 4г ч2. Н.г.'!M35</f>
        <v>0</v>
      </c>
      <c r="V9" s="85">
        <f>'Физ.разв. к 4г ч1. Н.г.'!E35</f>
        <v>0</v>
      </c>
      <c r="W9" s="85">
        <f>'Физ.разв. к 4г ч1. Н.г.'!F35</f>
        <v>0</v>
      </c>
      <c r="X9" s="85">
        <f>'Физ.разв. к 4г ч1. Н.г.'!G35</f>
        <v>0</v>
      </c>
      <c r="Y9" s="85">
        <f>'Физ.разв. к 4г ч1. Н.г.'!H35</f>
        <v>0</v>
      </c>
      <c r="Z9" s="85">
        <f>'Физ.разв. к 4г ч1. Н.г.'!I35</f>
        <v>0</v>
      </c>
      <c r="AA9" s="85">
        <f>'Физ.разв. к 4г ч1. Н.г.'!J35</f>
        <v>0</v>
      </c>
      <c r="AB9" s="85">
        <f>'Физ.разв. к 4г ч1. Н.г.'!K35</f>
        <v>0</v>
      </c>
      <c r="AC9" s="85">
        <f>'Физ.разв. к 4г ч1. Н.г.'!L35</f>
        <v>0</v>
      </c>
      <c r="AD9" s="85">
        <f>'Физ.разв. к 4г ч1. Н.г.'!M35</f>
        <v>0</v>
      </c>
      <c r="AE9" s="85" t="str">
        <f>'Физ.разв. к 4г ч1. Н.г.'!N35</f>
        <v>*</v>
      </c>
      <c r="AF9" s="85">
        <f>'Физ.разв. к 4г ч1. Н.г.'!O35</f>
        <v>0</v>
      </c>
      <c r="AG9" s="85">
        <f>'Физ.разв. к 4г ч2. Н.г.'!E35</f>
        <v>0</v>
      </c>
      <c r="AH9" s="85">
        <f>'Физ.разв. к 4г ч2. Н.г.'!F35</f>
        <v>0</v>
      </c>
      <c r="AI9" s="85">
        <f>'Физ.разв. к 4г ч2. Н.г.'!G35</f>
        <v>0</v>
      </c>
      <c r="AJ9" s="85">
        <f>'Физ.разв. к 4г ч2. Н.г.'!H35</f>
        <v>0</v>
      </c>
      <c r="AK9" s="85">
        <f>'Физ.разв. к 4г ч2. Н.г.'!I35</f>
        <v>0</v>
      </c>
      <c r="AL9" s="85">
        <f>'Физ.разв. к 4г ч2. Н.г.'!J35</f>
        <v>0</v>
      </c>
      <c r="AM9" s="85">
        <f>'Физ.разв. к 4г ч2. Н.г.'!K35</f>
        <v>0</v>
      </c>
      <c r="AN9" s="85">
        <f>'Физ.разв. к 4г ч2. Н.г.'!L35</f>
        <v>0</v>
      </c>
      <c r="AO9" s="85">
        <f>'Физ.разв. к 4г ч2. Н.г.'!M35</f>
        <v>0</v>
      </c>
      <c r="AP9" s="85">
        <f>'Соц.ком. к 4г. Н.г.'!E35</f>
        <v>0</v>
      </c>
      <c r="AQ9" s="85">
        <f>'Соц.ком. к 4г. Н.г.'!F35</f>
        <v>0</v>
      </c>
      <c r="AR9" s="85">
        <f>'Соц.ком. к 4г. Н.г.'!G35</f>
        <v>0</v>
      </c>
      <c r="AS9" s="85">
        <f>'Соц.ком. к 4г. Н.г.'!H35</f>
        <v>0</v>
      </c>
      <c r="AT9" s="85">
        <f>'Соц.ком. к 4г. Н.г.'!I35</f>
        <v>0</v>
      </c>
      <c r="AU9" s="85">
        <f>'Соц.ком. к 4г. Н.г.'!J35</f>
        <v>0</v>
      </c>
      <c r="AV9" s="85">
        <f>'Соц.ком. к 4г. Н.г.'!K35</f>
        <v>0</v>
      </c>
      <c r="AW9" s="85">
        <f>'Соц.ком. к 4г. Н.г.'!L35</f>
        <v>0</v>
      </c>
      <c r="AX9" s="85">
        <f>'Соц.ком. к 4г. Н.г.'!M35</f>
        <v>0</v>
      </c>
      <c r="AY9" s="85">
        <f>'Соц.ком. к 4г. Н.г.'!N35</f>
        <v>0</v>
      </c>
      <c r="AZ9" s="85">
        <f>'Соц.ком. к 4г. Н.г.'!O35</f>
        <v>0</v>
      </c>
      <c r="BA9" s="85">
        <f>'Соц.ком. к 4г. Н.г.'!P35</f>
        <v>0</v>
      </c>
      <c r="BB9" s="85">
        <f>'Соц.ком. к 4г. Н.г.'!Q35</f>
        <v>0</v>
      </c>
      <c r="BC9" s="85">
        <f>'Соц.ком. к 4г. Н.г.'!R35</f>
        <v>0</v>
      </c>
      <c r="BD9" s="85">
        <f>'Соц.ком. к 4г. Н.г.'!S35</f>
        <v>0</v>
      </c>
      <c r="BE9" s="85">
        <f>'Соц.ком. к 4г. Н.г.'!T35</f>
        <v>0</v>
      </c>
      <c r="BF9" s="85">
        <f>'Соц.ком. к 4г. Н.г.'!U35</f>
        <v>0</v>
      </c>
      <c r="BG9" s="85">
        <f>'Соц.ком. к 4г. Н.г.'!V35</f>
        <v>0</v>
      </c>
      <c r="BH9" s="85">
        <f>'Соц.ком. к 4г. Н.г.'!W35</f>
        <v>0</v>
      </c>
      <c r="BI9" s="85">
        <f>'Соц.ком. к 4г. Н.г.'!X35</f>
        <v>0</v>
      </c>
      <c r="BJ9" s="85">
        <f>'Позн.разв. к 4г ч1. Н.г.'!E36</f>
        <v>0</v>
      </c>
      <c r="BK9" s="85">
        <f>'Позн.разв. к 4г ч1. Н.г.'!F36</f>
        <v>0</v>
      </c>
      <c r="BL9" s="85">
        <f>'Позн.разв. к 4г ч1. Н.г.'!G36</f>
        <v>0</v>
      </c>
      <c r="BM9" s="85">
        <f>'Позн.разв. к 4г ч1. Н.г.'!H36</f>
        <v>0</v>
      </c>
      <c r="BN9" s="85">
        <f>'Позн.разв. к 4г ч1. Н.г.'!I36</f>
        <v>0</v>
      </c>
      <c r="BO9" s="85">
        <f>'Позн.разв. к 4г ч1. Н.г.'!J36</f>
        <v>0</v>
      </c>
      <c r="BP9" s="85">
        <f>'Позн.разв. к 4г ч1. Н.г.'!K36</f>
        <v>0</v>
      </c>
      <c r="BQ9" s="85">
        <f>'Позн.разв. к 4г ч1. Н.г.'!L36</f>
        <v>0</v>
      </c>
      <c r="BR9" s="85">
        <f>'Позн.разв. к 4г ч1. Н.г.'!M36</f>
        <v>0</v>
      </c>
      <c r="BS9" s="85">
        <f>'Позн.разв. к 4г ч1. Н.г.'!N36</f>
        <v>0</v>
      </c>
      <c r="BT9" s="85">
        <f>'Позн.разв. к 4г ч1. Н.г.'!O36</f>
        <v>0</v>
      </c>
      <c r="BU9" s="85">
        <f>'Позн.разв. к 4г ч1. Н.г.'!P36</f>
        <v>0</v>
      </c>
      <c r="BV9" s="85">
        <f>'Позн.разв. к 4г ч2. Н.г.'!E36</f>
        <v>0</v>
      </c>
      <c r="BW9" s="85">
        <f>'Позн.разв. к 4г ч2. Н.г.'!F36</f>
        <v>0</v>
      </c>
      <c r="BX9" s="85">
        <f>'Позн.разв. к 4г ч2. Н.г.'!G36</f>
        <v>0</v>
      </c>
      <c r="BY9" s="85">
        <f>'Позн.разв. к 4г ч2. Н.г.'!H36</f>
        <v>0</v>
      </c>
      <c r="BZ9" s="85">
        <f>'Позн.разв. к 4г ч2. Н.г.'!I36</f>
        <v>0</v>
      </c>
      <c r="CA9" s="85">
        <f>'Позн.разв. к 4г ч2. Н.г.'!J36</f>
        <v>0</v>
      </c>
      <c r="CB9" s="85">
        <f>'Позн.разв. к 4г ч2. Н.г.'!K36</f>
        <v>0</v>
      </c>
      <c r="CC9" s="85">
        <f>'Позн.разв. к 4г ч2. Н.г.'!L36</f>
        <v>0</v>
      </c>
      <c r="CD9" s="85">
        <f>'Позн.разв. к 4г ч2. Н.г.'!M36</f>
        <v>0</v>
      </c>
      <c r="CE9" s="85">
        <f>'Позн.разв. к 4г ч2. Н.г.'!N36</f>
        <v>0</v>
      </c>
      <c r="CF9" s="85">
        <f>'Позн.разв. к 4г ч2. Н.г.'!O36</f>
        <v>0</v>
      </c>
      <c r="CG9" s="85">
        <f>'Позн.разв. к 4г ч2. Н.г.'!P36</f>
        <v>0</v>
      </c>
      <c r="CH9" s="85">
        <f>'Позн.разв. к 4г ч2. Н.г.'!Q36</f>
        <v>0</v>
      </c>
      <c r="CI9" s="85">
        <f>'Позн.разв. к 4г ч2. Н.г.'!R36</f>
        <v>0</v>
      </c>
      <c r="CJ9" s="85">
        <f>'Худ.эст.к 4г ч1. Н.г.'!E36</f>
        <v>0</v>
      </c>
      <c r="CK9" s="85">
        <f>'Худ.эст.к 4г ч1. Н.г.'!F36</f>
        <v>0</v>
      </c>
      <c r="CL9" s="85">
        <f>'Худ.эст.к 4г ч1. Н.г.'!G36</f>
        <v>0</v>
      </c>
      <c r="CM9" s="85">
        <f>'Худ.эст.к 4г ч1. Н.г.'!H36</f>
        <v>0</v>
      </c>
      <c r="CN9" s="85">
        <f>'Худ.эст.к 4г ч1. Н.г.'!I36</f>
        <v>0</v>
      </c>
      <c r="CO9" s="85">
        <f>'Худ.эст.к 4г ч1. Н.г.'!J36</f>
        <v>0</v>
      </c>
      <c r="CP9" s="85">
        <f>'Худ.эст.к 4г ч1. Н.г.'!K36</f>
        <v>0</v>
      </c>
      <c r="CQ9" s="85">
        <f>'Худ.эст.к 4г ч1. Н.г.'!L36</f>
        <v>0</v>
      </c>
      <c r="CR9" s="85">
        <f>'Худ.эст.к 4г ч1. Н.г.'!M36</f>
        <v>0</v>
      </c>
      <c r="CS9" s="85">
        <f>'Худ.эст.к 4г ч1. Н.г.'!N36</f>
        <v>0</v>
      </c>
      <c r="CT9" s="85" t="str">
        <f>'Худ.эст.к 4г ч1. Н.г.'!O36</f>
        <v>*</v>
      </c>
      <c r="CU9" s="85">
        <f>'Худ.эст.к 4г ч2. Н.г.'!E36</f>
        <v>0</v>
      </c>
      <c r="CV9" s="85">
        <f>'Худ.эст.к 4г ч2. Н.г.'!F36</f>
        <v>0</v>
      </c>
      <c r="CW9" s="85">
        <f>'Худ.эст.к 4г ч2. Н.г.'!G36</f>
        <v>0</v>
      </c>
      <c r="CX9" s="85">
        <f>'Худ.эст.к 4г ч2. Н.г.'!H36</f>
        <v>0</v>
      </c>
      <c r="CY9" s="85">
        <f>'Худ.эст.к 4г ч2. Н.г.'!I36</f>
        <v>0</v>
      </c>
      <c r="CZ9" s="85">
        <f>'Худ.эст.к 4г ч2. Н.г.'!J36</f>
        <v>0</v>
      </c>
      <c r="DA9" s="85">
        <f>'Худ.эст.к 4г ч2. Н.г.'!K36</f>
        <v>0</v>
      </c>
      <c r="DB9" s="85" t="str">
        <f>'Худ.эст.к 4г ч2. Н.г.'!L36</f>
        <v>*</v>
      </c>
      <c r="DC9" s="85">
        <f>'Худ.эст.к 4г ч2. Н.г.'!M36</f>
        <v>0</v>
      </c>
      <c r="DD9" s="85">
        <f>'Худ.эст.к 4г ч2. Н.г.'!N36</f>
        <v>0</v>
      </c>
      <c r="DE9" s="85">
        <f>'Худ.эст.к 4г ч2. Н.г.'!O36</f>
        <v>0</v>
      </c>
    </row>
    <row r="10" spans="1:109" ht="15" thickBot="1">
      <c r="A10" s="13" t="s">
        <v>224</v>
      </c>
      <c r="B10" s="85">
        <f>'Реч.разв.к 4г ч1. К.г. '!E35</f>
        <v>0</v>
      </c>
      <c r="C10" s="85">
        <f>'Реч.разв.к 4г ч1. К.г. '!F35</f>
        <v>0</v>
      </c>
      <c r="D10" s="85">
        <f>'Реч.разв.к 4г ч1. К.г. '!G35</f>
        <v>0</v>
      </c>
      <c r="E10" s="85">
        <f>'Реч.разв.к 4г ч1. К.г. '!H35</f>
        <v>0</v>
      </c>
      <c r="F10" s="85">
        <f>'Реч.разв.к 4г ч1. К.г. '!I35</f>
        <v>0</v>
      </c>
      <c r="G10" s="85">
        <f>'Реч.разв.к 4г ч1. К.г. '!J35</f>
        <v>0</v>
      </c>
      <c r="H10" s="85">
        <f>'Реч.разв.к 4г ч1. К.г. '!K35</f>
        <v>0</v>
      </c>
      <c r="I10" s="85">
        <f>'Реч.разв.к 4г ч1. К.г. '!L35</f>
        <v>0</v>
      </c>
      <c r="J10" s="85">
        <f>'Реч.разв.к 4г ч1. К.г. '!M35</f>
        <v>0</v>
      </c>
      <c r="K10" s="85">
        <f>'Реч.разв.к 4г ч1. К.г. '!N35</f>
        <v>0</v>
      </c>
      <c r="L10" s="85">
        <f>'Реч.разв.к 4г ч1. К.г. '!O35</f>
        <v>0</v>
      </c>
      <c r="M10" s="85">
        <f>'Реч.разв.к 4г ч2 . К.г.'!E35</f>
        <v>0</v>
      </c>
      <c r="N10" s="85">
        <f>'Реч.разв.к 4г ч2 . К.г.'!F35</f>
        <v>0</v>
      </c>
      <c r="O10" s="85">
        <f>'Реч.разв.к 4г ч2 . К.г.'!G35</f>
        <v>0</v>
      </c>
      <c r="P10" s="85">
        <f>'Реч.разв.к 4г ч2 . К.г.'!H35</f>
        <v>0</v>
      </c>
      <c r="Q10" s="85">
        <f>'Реч.разв.к 4г ч2 . К.г.'!I35</f>
        <v>0</v>
      </c>
      <c r="R10" s="85">
        <f>'Реч.разв.к 4г ч2 . К.г.'!J35</f>
        <v>0</v>
      </c>
      <c r="S10" s="85">
        <f>'Реч.разв.к 4г ч2 . К.г.'!K35</f>
        <v>0</v>
      </c>
      <c r="T10" s="85">
        <f>'Реч.разв.к 4г ч2 . К.г.'!L35</f>
        <v>0</v>
      </c>
      <c r="U10" s="85">
        <f>'Реч.разв.к 4г ч2 . К.г.'!M35</f>
        <v>0</v>
      </c>
      <c r="V10" s="85">
        <f>'Физ.разв. к 4г ч1. К.г. '!E35</f>
        <v>0</v>
      </c>
      <c r="W10" s="85">
        <f>'Физ.разв. к 4г ч1. К.г. '!F35</f>
        <v>0</v>
      </c>
      <c r="X10" s="85">
        <f>'Физ.разв. к 4г ч1. К.г. '!G35</f>
        <v>0</v>
      </c>
      <c r="Y10" s="85">
        <f>'Физ.разв. к 4г ч1. К.г. '!H35</f>
        <v>0</v>
      </c>
      <c r="Z10" s="85">
        <f>'Физ.разв. к 4г ч1. К.г. '!I35</f>
        <v>0</v>
      </c>
      <c r="AA10" s="85">
        <f>'Физ.разв. к 4г ч1. К.г. '!J35</f>
        <v>0</v>
      </c>
      <c r="AB10" s="85">
        <f>'Физ.разв. к 4г ч1. К.г. '!K35</f>
        <v>0</v>
      </c>
      <c r="AC10" s="85">
        <f>'Физ.разв. к 4г ч1. К.г. '!L35</f>
        <v>0</v>
      </c>
      <c r="AD10" s="85">
        <f>'Физ.разв. к 4г ч1. К.г. '!M35</f>
        <v>0</v>
      </c>
      <c r="AE10" s="85" t="str">
        <f>'Физ.разв. к 4г ч1. К.г. '!N35</f>
        <v>*</v>
      </c>
      <c r="AF10" s="85">
        <f>'Физ.разв. к 4г ч1. К.г. '!O35</f>
        <v>0</v>
      </c>
      <c r="AG10" s="85">
        <f>'Физ.разв. к 4г ч2. К.г. '!E35</f>
        <v>0</v>
      </c>
      <c r="AH10" s="85">
        <f>'Физ.разв. к 4г ч2. К.г. '!F35</f>
        <v>0</v>
      </c>
      <c r="AI10" s="85">
        <f>'Физ.разв. к 4г ч2. К.г. '!G35</f>
        <v>0</v>
      </c>
      <c r="AJ10" s="85">
        <f>'Физ.разв. к 4г ч2. К.г. '!H35</f>
        <v>0</v>
      </c>
      <c r="AK10" s="85">
        <f>'Физ.разв. к 4г ч2. К.г. '!I35</f>
        <v>0</v>
      </c>
      <c r="AL10" s="85">
        <f>'Физ.разв. к 4г ч2. К.г. '!J35</f>
        <v>0</v>
      </c>
      <c r="AM10" s="85">
        <f>'Физ.разв. к 4г ч2. К.г. '!K35</f>
        <v>0</v>
      </c>
      <c r="AN10" s="85">
        <f>'Физ.разв. к 4г ч2. К.г. '!L35</f>
        <v>0</v>
      </c>
      <c r="AO10" s="85">
        <f>'Физ.разв. к 4г ч2. К.г. '!M35</f>
        <v>0</v>
      </c>
      <c r="AP10" s="85">
        <f>'Соц.ком. к 4г. К.г. '!E35</f>
        <v>0</v>
      </c>
      <c r="AQ10" s="85">
        <f>'Соц.ком. к 4г. К.г. '!F35</f>
        <v>0</v>
      </c>
      <c r="AR10" s="85">
        <f>'Соц.ком. к 4г. К.г. '!G35</f>
        <v>0</v>
      </c>
      <c r="AS10" s="85">
        <f>'Соц.ком. к 4г. К.г. '!H35</f>
        <v>0</v>
      </c>
      <c r="AT10" s="85">
        <f>'Соц.ком. к 4г. К.г. '!I35</f>
        <v>0</v>
      </c>
      <c r="AU10" s="85">
        <f>'Соц.ком. к 4г. К.г. '!J35</f>
        <v>0</v>
      </c>
      <c r="AV10" s="85">
        <f>'Соц.ком. к 4г. К.г. '!K35</f>
        <v>0</v>
      </c>
      <c r="AW10" s="85">
        <f>'Соц.ком. к 4г. К.г. '!L35</f>
        <v>0</v>
      </c>
      <c r="AX10" s="85">
        <f>'Соц.ком. к 4г. К.г. '!M35</f>
        <v>0</v>
      </c>
      <c r="AY10" s="85">
        <f>'Соц.ком. к 4г. К.г. '!N35</f>
        <v>0</v>
      </c>
      <c r="AZ10" s="85">
        <f>'Соц.ком. к 4г. К.г. '!O35</f>
        <v>0</v>
      </c>
      <c r="BA10" s="85">
        <f>'Соц.ком. к 4г. К.г. '!P35</f>
        <v>0</v>
      </c>
      <c r="BB10" s="85">
        <f>'Соц.ком. к 4г. К.г. '!Q35</f>
        <v>0</v>
      </c>
      <c r="BC10" s="85">
        <f>'Соц.ком. к 4г. К.г. '!R35</f>
        <v>0</v>
      </c>
      <c r="BD10" s="85">
        <f>'Соц.ком. к 4г. К.г. '!S35</f>
        <v>0</v>
      </c>
      <c r="BE10" s="85">
        <f>'Соц.ком. к 4г. К.г. '!T35</f>
        <v>0</v>
      </c>
      <c r="BF10" s="85">
        <f>'Соц.ком. к 4г. К.г. '!U35</f>
        <v>0</v>
      </c>
      <c r="BG10" s="85">
        <f>'Соц.ком. к 4г. К.г. '!V35</f>
        <v>0</v>
      </c>
      <c r="BH10" s="85">
        <f>'Соц.ком. к 4г. К.г. '!W35</f>
        <v>0</v>
      </c>
      <c r="BI10" s="85">
        <f>'Соц.ком. к 4г. К.г. '!X35</f>
        <v>0</v>
      </c>
      <c r="BJ10" s="85">
        <f>'Позн.разв. к 4г ч1. К.г. '!E36</f>
        <v>0</v>
      </c>
      <c r="BK10" s="85">
        <f>'Позн.разв. к 4г ч1. К.г. '!F36</f>
        <v>0</v>
      </c>
      <c r="BL10" s="85">
        <f>'Позн.разв. к 4г ч1. К.г. '!G36</f>
        <v>0</v>
      </c>
      <c r="BM10" s="85">
        <f>'Позн.разв. к 4г ч1. К.г. '!H36</f>
        <v>0</v>
      </c>
      <c r="BN10" s="85">
        <f>'Позн.разв. к 4г ч1. К.г. '!I36</f>
        <v>0</v>
      </c>
      <c r="BO10" s="85">
        <f>'Позн.разв. к 4г ч1. К.г. '!J36</f>
        <v>0</v>
      </c>
      <c r="BP10" s="85">
        <f>'Позн.разв. к 4г ч1. К.г. '!K36</f>
        <v>0</v>
      </c>
      <c r="BQ10" s="85">
        <f>'Позн.разв. к 4г ч1. К.г. '!L36</f>
        <v>0</v>
      </c>
      <c r="BR10" s="85">
        <f>'Позн.разв. к 4г ч1. К.г. '!M36</f>
        <v>0</v>
      </c>
      <c r="BS10" s="85">
        <f>'Позн.разв. к 4г ч1. К.г. '!N36</f>
        <v>0</v>
      </c>
      <c r="BT10" s="85">
        <f>'Позн.разв. к 4г ч1. К.г. '!O36</f>
        <v>0</v>
      </c>
      <c r="BU10" s="85">
        <f>'Позн.разв. к 4г ч1. К.г. '!P36</f>
        <v>0</v>
      </c>
      <c r="BV10" s="85">
        <f>'Позн.разв. к 4г ч2 .К.г.'!E36</f>
        <v>0</v>
      </c>
      <c r="BW10" s="85">
        <f>'Позн.разв. к 4г ч2 .К.г.'!F36</f>
        <v>0</v>
      </c>
      <c r="BX10" s="85">
        <f>'Позн.разв. к 4г ч2 .К.г.'!G36</f>
        <v>0</v>
      </c>
      <c r="BY10" s="85">
        <f>'Позн.разв. к 4г ч2 .К.г.'!H36</f>
        <v>0</v>
      </c>
      <c r="BZ10" s="85">
        <f>'Позн.разв. к 4г ч2 .К.г.'!I36</f>
        <v>0</v>
      </c>
      <c r="CA10" s="85">
        <f>'Позн.разв. к 4г ч2 .К.г.'!J36</f>
        <v>0</v>
      </c>
      <c r="CB10" s="85">
        <f>'Позн.разв. к 4г ч2 .К.г.'!K36</f>
        <v>0</v>
      </c>
      <c r="CC10" s="85">
        <f>'Позн.разв. к 4г ч2 .К.г.'!L36</f>
        <v>0</v>
      </c>
      <c r="CD10" s="85">
        <f>'Позн.разв. к 4г ч2 .К.г.'!M36</f>
        <v>0</v>
      </c>
      <c r="CE10" s="85">
        <f>'Позн.разв. к 4г ч2 .К.г.'!N36</f>
        <v>0</v>
      </c>
      <c r="CF10" s="85">
        <f>'Позн.разв. к 4г ч2 .К.г.'!O36</f>
        <v>0</v>
      </c>
      <c r="CG10" s="85">
        <f>'Позн.разв. к 4г ч2 .К.г.'!P36</f>
        <v>0</v>
      </c>
      <c r="CH10" s="85">
        <f>'Позн.разв. к 4г ч2 .К.г.'!Q36</f>
        <v>0</v>
      </c>
      <c r="CI10" s="85">
        <f>'Позн.разв. к 4г ч2 .К.г.'!R36</f>
        <v>0</v>
      </c>
      <c r="CJ10" s="85">
        <f>'Худ.эст.к 4г ч1. К.г. '!E36</f>
        <v>0</v>
      </c>
      <c r="CK10" s="85">
        <f>'Худ.эст.к 4г ч1. К.г. '!F36</f>
        <v>0</v>
      </c>
      <c r="CL10" s="85">
        <f>'Худ.эст.к 4г ч1. К.г. '!G36</f>
        <v>0</v>
      </c>
      <c r="CM10" s="85">
        <f>'Худ.эст.к 4г ч1. К.г. '!H36</f>
        <v>0</v>
      </c>
      <c r="CN10" s="85">
        <f>'Худ.эст.к 4г ч1. К.г. '!I36</f>
        <v>0</v>
      </c>
      <c r="CO10" s="85">
        <f>'Худ.эст.к 4г ч1. К.г. '!J36</f>
        <v>0</v>
      </c>
      <c r="CP10" s="85">
        <f>'Худ.эст.к 4г ч1. К.г. '!K36</f>
        <v>0</v>
      </c>
      <c r="CQ10" s="85">
        <f>'Худ.эст.к 4г ч1. К.г. '!L36</f>
        <v>0</v>
      </c>
      <c r="CR10" s="85">
        <f>'Худ.эст.к 4г ч1. К.г. '!M36</f>
        <v>0</v>
      </c>
      <c r="CS10" s="85">
        <f>'Худ.эст.к 4г ч1. К.г. '!N36</f>
        <v>0</v>
      </c>
      <c r="CT10" s="85" t="str">
        <f>'Худ.эст.к 4г ч1. К.г. '!O36</f>
        <v>*</v>
      </c>
      <c r="CU10" s="85">
        <f>'Худ.эст.к 4г ч2. К.г. '!E36</f>
        <v>0</v>
      </c>
      <c r="CV10" s="85">
        <f>'Худ.эст.к 4г ч2. К.г. '!F36</f>
        <v>0</v>
      </c>
      <c r="CW10" s="85">
        <f>'Худ.эст.к 4г ч2. К.г. '!G36</f>
        <v>0</v>
      </c>
      <c r="CX10" s="85">
        <f>'Худ.эст.к 4г ч2. К.г. '!H36</f>
        <v>0</v>
      </c>
      <c r="CY10" s="85">
        <f>'Худ.эст.к 4г ч2. К.г. '!I36</f>
        <v>0</v>
      </c>
      <c r="CZ10" s="85">
        <f>'Худ.эст.к 4г ч2. К.г. '!J36</f>
        <v>0</v>
      </c>
      <c r="DA10" s="85">
        <f>'Худ.эст.к 4г ч2. К.г. '!K36</f>
        <v>0</v>
      </c>
      <c r="DB10" s="85" t="str">
        <f>'Худ.эст.к 4г ч2. К.г. '!L36</f>
        <v>*</v>
      </c>
      <c r="DC10" s="85">
        <f>'Худ.эст.к 4г ч2. К.г. '!M36</f>
        <v>0</v>
      </c>
      <c r="DD10" s="85">
        <f>'Худ.эст.к 4г ч2. К.г. '!N36</f>
        <v>0</v>
      </c>
      <c r="DE10" s="85">
        <f>'Худ.эст.к 4г ч2. К.г. '!O36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47" priority="2" operator="containsText" text="0">
      <formula>NOT(ISERROR(SEARCH("0",B9)))</formula>
    </cfRule>
    <cfRule type="containsText" dxfId="46" priority="3" operator="containsText" text="1">
      <formula>NOT(ISERROR(SEARCH("1",B9)))</formula>
    </cfRule>
    <cfRule type="containsText" dxfId="45" priority="4" operator="containsText" text="2">
      <formula>NOT(ISERROR(SEARCH("2",B9)))</formula>
    </cfRule>
  </conditionalFormatting>
  <conditionalFormatting sqref="B9:DE10">
    <cfRule type="cellIs" dxfId="41" priority="1" operator="between">
      <formula>1.8</formula>
      <formula>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Q51"/>
  <sheetViews>
    <sheetView topLeftCell="A7" zoomScale="90" zoomScaleNormal="90" workbookViewId="0">
      <selection activeCell="E11" sqref="E11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0.36328125" customWidth="1"/>
    <col min="6" max="6" width="14.81640625" customWidth="1"/>
    <col min="7" max="7" width="18.08984375" customWidth="1"/>
    <col min="8" max="8" width="20.36328125" customWidth="1"/>
    <col min="9" max="9" width="20.90625" customWidth="1"/>
    <col min="10" max="10" width="16.6328125" customWidth="1"/>
    <col min="11" max="11" width="9.54296875" customWidth="1"/>
    <col min="12" max="12" width="13.453125" customWidth="1"/>
    <col min="13" max="13" width="13.1796875" customWidth="1"/>
    <col min="14" max="14" width="12.08984375" customWidth="1"/>
    <col min="15" max="15" width="9" customWidth="1"/>
    <col min="16" max="16" width="8.453125" customWidth="1"/>
    <col min="17" max="17" width="12.08984375" customWidth="1"/>
  </cols>
  <sheetData>
    <row r="1" spans="1:17">
      <c r="A1" s="119" t="s">
        <v>53</v>
      </c>
      <c r="B1" s="119"/>
      <c r="C1" s="45"/>
      <c r="D1" s="45"/>
      <c r="E1" s="123" t="s">
        <v>65</v>
      </c>
      <c r="F1" s="124"/>
      <c r="G1" s="53"/>
      <c r="H1" s="101" t="s">
        <v>85</v>
      </c>
      <c r="I1" s="102"/>
      <c r="J1" s="102"/>
      <c r="K1" s="102"/>
      <c r="L1" s="102"/>
      <c r="M1" s="102"/>
      <c r="N1" s="102"/>
      <c r="O1" s="102"/>
      <c r="P1" s="103"/>
      <c r="Q1" s="13"/>
    </row>
    <row r="2" spans="1:17">
      <c r="A2" s="119" t="s">
        <v>0</v>
      </c>
      <c r="B2" s="119"/>
      <c r="C2" s="119"/>
      <c r="D2" s="119"/>
      <c r="E2" s="125" t="s">
        <v>84</v>
      </c>
      <c r="F2" s="126"/>
      <c r="G2" s="45"/>
      <c r="H2" s="104" t="s">
        <v>86</v>
      </c>
      <c r="I2" s="105"/>
      <c r="J2" s="105"/>
      <c r="K2" s="105"/>
      <c r="L2" s="105"/>
      <c r="M2" s="105"/>
      <c r="N2" s="105"/>
      <c r="O2" s="105"/>
      <c r="P2" s="106"/>
      <c r="Q2" s="13"/>
    </row>
    <row r="3" spans="1:17" ht="14.5" customHeight="1">
      <c r="A3" s="120" t="s">
        <v>1</v>
      </c>
      <c r="B3" s="120"/>
      <c r="C3" s="120"/>
      <c r="D3" s="120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13"/>
      <c r="Q3" s="13"/>
    </row>
    <row r="4" spans="1:17">
      <c r="A4" s="121" t="s">
        <v>17</v>
      </c>
      <c r="B4" s="121"/>
      <c r="C4" s="54"/>
      <c r="D4" s="54"/>
      <c r="E4" s="67" t="s">
        <v>20</v>
      </c>
      <c r="F4" s="122" t="s">
        <v>19</v>
      </c>
      <c r="G4" s="122"/>
      <c r="H4" s="89" t="s">
        <v>18</v>
      </c>
      <c r="I4" s="90"/>
      <c r="J4" s="90"/>
      <c r="K4" s="90"/>
      <c r="L4" s="14"/>
      <c r="M4" s="14"/>
      <c r="N4" s="14"/>
      <c r="O4" s="14"/>
      <c r="P4" s="13"/>
      <c r="Q4" s="13"/>
    </row>
    <row r="5" spans="1:17" ht="15" thickBot="1">
      <c r="A5" s="118" t="s">
        <v>21</v>
      </c>
      <c r="B5" s="118"/>
      <c r="C5" s="22"/>
      <c r="D5" s="22"/>
      <c r="E5" s="72" t="s">
        <v>23</v>
      </c>
      <c r="F5" s="97" t="s">
        <v>25</v>
      </c>
      <c r="G5" s="97"/>
      <c r="H5" s="91" t="s">
        <v>24</v>
      </c>
      <c r="I5" s="92"/>
      <c r="J5" s="92"/>
      <c r="K5" s="92"/>
      <c r="L5" s="11"/>
      <c r="M5" s="11"/>
      <c r="N5" s="11"/>
      <c r="O5" s="11"/>
      <c r="P5" s="31"/>
      <c r="Q5" s="31"/>
    </row>
    <row r="6" spans="1:17" ht="15.5" thickTop="1" thickBot="1">
      <c r="A6" s="110" t="s">
        <v>2</v>
      </c>
      <c r="B6" s="113" t="s">
        <v>3</v>
      </c>
      <c r="C6" s="33"/>
      <c r="D6" s="33"/>
      <c r="E6" s="116"/>
      <c r="F6" s="116"/>
      <c r="G6" s="116"/>
      <c r="H6" s="116"/>
      <c r="I6" s="116"/>
      <c r="J6" s="116"/>
      <c r="K6" s="116"/>
      <c r="L6" s="116"/>
      <c r="M6" s="116"/>
      <c r="N6" s="107" t="s">
        <v>81</v>
      </c>
    </row>
    <row r="7" spans="1:17" ht="15" thickBot="1">
      <c r="A7" s="111"/>
      <c r="B7" s="114"/>
      <c r="C7" s="60"/>
      <c r="D7" s="60"/>
      <c r="E7" s="114"/>
      <c r="F7" s="114"/>
      <c r="G7" s="114"/>
      <c r="H7" s="114"/>
      <c r="I7" s="114"/>
      <c r="J7" s="114"/>
      <c r="K7" s="114"/>
      <c r="L7" s="114"/>
      <c r="M7" s="114"/>
      <c r="N7" s="108"/>
    </row>
    <row r="8" spans="1:17" ht="28" customHeight="1" thickBot="1">
      <c r="A8" s="111"/>
      <c r="B8" s="114"/>
      <c r="C8" s="60"/>
      <c r="D8" s="60"/>
      <c r="E8" s="127" t="s">
        <v>44</v>
      </c>
      <c r="F8" s="128"/>
      <c r="G8" s="129"/>
      <c r="H8" s="117" t="s">
        <v>207</v>
      </c>
      <c r="I8" s="117"/>
      <c r="J8" s="117"/>
      <c r="K8" s="117"/>
      <c r="L8" s="68" t="s">
        <v>79</v>
      </c>
      <c r="M8" s="68" t="s">
        <v>177</v>
      </c>
      <c r="N8" s="108"/>
    </row>
    <row r="9" spans="1:17" ht="15" thickBot="1">
      <c r="A9" s="111"/>
      <c r="B9" s="114"/>
      <c r="C9" s="60"/>
      <c r="D9" s="60"/>
      <c r="E9" s="87" t="s">
        <v>159</v>
      </c>
      <c r="F9" s="87" t="s">
        <v>160</v>
      </c>
      <c r="G9" s="87" t="s">
        <v>161</v>
      </c>
      <c r="H9" s="94" t="s">
        <v>172</v>
      </c>
      <c r="I9" s="87" t="s">
        <v>173</v>
      </c>
      <c r="J9" s="87" t="s">
        <v>174</v>
      </c>
      <c r="K9" s="94" t="s">
        <v>175</v>
      </c>
      <c r="L9" s="94" t="s">
        <v>176</v>
      </c>
      <c r="M9" s="87" t="s">
        <v>178</v>
      </c>
      <c r="N9" s="108"/>
    </row>
    <row r="10" spans="1:17" ht="40.5" customHeight="1" thickBot="1">
      <c r="A10" s="112"/>
      <c r="B10" s="115"/>
      <c r="C10" s="34"/>
      <c r="D10" s="34"/>
      <c r="E10" s="88"/>
      <c r="F10" s="88"/>
      <c r="G10" s="88"/>
      <c r="H10" s="96"/>
      <c r="I10" s="88"/>
      <c r="J10" s="88"/>
      <c r="K10" s="96"/>
      <c r="L10" s="96"/>
      <c r="M10" s="88"/>
      <c r="N10" s="109"/>
    </row>
    <row r="11" spans="1:17" ht="15.5" thickTop="1" thickBot="1">
      <c r="A11" s="48">
        <v>1</v>
      </c>
      <c r="B11" s="48">
        <f>Список!B5</f>
        <v>0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32" t="e">
        <f t="shared" ref="N11:N40" si="0">AVERAGE(E11:M11)</f>
        <v>#DIV/0!</v>
      </c>
    </row>
    <row r="12" spans="1:17" ht="15" thickBot="1">
      <c r="A12" s="60">
        <v>2</v>
      </c>
      <c r="B12" s="48">
        <f>Список!B6</f>
        <v>0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4" t="e">
        <f t="shared" si="0"/>
        <v>#DIV/0!</v>
      </c>
    </row>
    <row r="13" spans="1:17" ht="15" thickBot="1">
      <c r="A13" s="60">
        <v>3</v>
      </c>
      <c r="B13" s="48">
        <f>Список!B7</f>
        <v>0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4" t="e">
        <f t="shared" si="0"/>
        <v>#DIV/0!</v>
      </c>
    </row>
    <row r="14" spans="1:17" ht="15" thickBot="1">
      <c r="A14" s="60">
        <v>4</v>
      </c>
      <c r="B14" s="48">
        <f>Список!B8</f>
        <v>0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4" t="e">
        <f t="shared" si="0"/>
        <v>#DIV/0!</v>
      </c>
    </row>
    <row r="15" spans="1:17" ht="15" thickBot="1">
      <c r="A15" s="60">
        <v>5</v>
      </c>
      <c r="B15" s="48">
        <f>Список!B9</f>
        <v>0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4" t="e">
        <f t="shared" si="0"/>
        <v>#DIV/0!</v>
      </c>
    </row>
    <row r="16" spans="1:17" ht="15" thickBot="1">
      <c r="A16" s="60">
        <v>6</v>
      </c>
      <c r="B16" s="48">
        <f>Список!B10</f>
        <v>0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4" t="e">
        <f t="shared" si="0"/>
        <v>#DIV/0!</v>
      </c>
    </row>
    <row r="17" spans="1:14" ht="15" thickBot="1">
      <c r="A17" s="60">
        <v>7</v>
      </c>
      <c r="B17" s="48">
        <f>Список!B11</f>
        <v>0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4" t="e">
        <f t="shared" si="0"/>
        <v>#DIV/0!</v>
      </c>
    </row>
    <row r="18" spans="1:14" ht="15" thickBot="1">
      <c r="A18" s="60">
        <v>8</v>
      </c>
      <c r="B18" s="48">
        <f>Список!B12</f>
        <v>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4" t="e">
        <f t="shared" si="0"/>
        <v>#DIV/0!</v>
      </c>
    </row>
    <row r="19" spans="1:14" ht="15" thickBot="1">
      <c r="A19" s="60">
        <v>9</v>
      </c>
      <c r="B19" s="48">
        <f>Список!B13</f>
        <v>0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4" t="e">
        <f t="shared" si="0"/>
        <v>#DIV/0!</v>
      </c>
    </row>
    <row r="20" spans="1:14" ht="15" thickBot="1">
      <c r="A20" s="60">
        <v>10</v>
      </c>
      <c r="B20" s="48">
        <f>Список!B14</f>
        <v>0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4" t="e">
        <f t="shared" si="0"/>
        <v>#DIV/0!</v>
      </c>
    </row>
    <row r="21" spans="1:14" ht="15" thickBot="1">
      <c r="A21" s="60">
        <v>11</v>
      </c>
      <c r="B21" s="48">
        <f>Список!B15</f>
        <v>0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4" t="e">
        <f t="shared" si="0"/>
        <v>#DIV/0!</v>
      </c>
    </row>
    <row r="22" spans="1:14" ht="15" thickBot="1">
      <c r="A22" s="60">
        <v>12</v>
      </c>
      <c r="B22" s="48">
        <f>Список!B16</f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4" t="e">
        <f t="shared" si="0"/>
        <v>#DIV/0!</v>
      </c>
    </row>
    <row r="23" spans="1:14" ht="15" thickBot="1">
      <c r="A23" s="60">
        <v>13</v>
      </c>
      <c r="B23" s="48">
        <f>Список!B17</f>
        <v>0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4" t="e">
        <f t="shared" si="0"/>
        <v>#DIV/0!</v>
      </c>
    </row>
    <row r="24" spans="1:14" ht="15" thickBot="1">
      <c r="A24" s="60">
        <v>14</v>
      </c>
      <c r="B24" s="48">
        <f>Список!B18</f>
        <v>0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4" t="e">
        <f t="shared" si="0"/>
        <v>#DIV/0!</v>
      </c>
    </row>
    <row r="25" spans="1:14" ht="15" thickBot="1">
      <c r="A25" s="60">
        <v>15</v>
      </c>
      <c r="B25" s="48">
        <f>Список!B19</f>
        <v>0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4" t="e">
        <f t="shared" si="0"/>
        <v>#DIV/0!</v>
      </c>
    </row>
    <row r="26" spans="1:14" ht="15" thickBot="1">
      <c r="A26" s="60">
        <v>16</v>
      </c>
      <c r="B26" s="48">
        <f>Список!B20</f>
        <v>0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4" t="e">
        <f t="shared" si="0"/>
        <v>#DIV/0!</v>
      </c>
    </row>
    <row r="27" spans="1:14" ht="15" thickBot="1">
      <c r="A27" s="60">
        <v>17</v>
      </c>
      <c r="B27" s="48">
        <f>Список!B21</f>
        <v>0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4" t="e">
        <f t="shared" si="0"/>
        <v>#DIV/0!</v>
      </c>
    </row>
    <row r="28" spans="1:14" ht="15" thickBot="1">
      <c r="A28" s="60">
        <v>18</v>
      </c>
      <c r="B28" s="48">
        <f>Список!B22</f>
        <v>0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4" t="e">
        <f t="shared" si="0"/>
        <v>#DIV/0!</v>
      </c>
    </row>
    <row r="29" spans="1:14" ht="15" thickBot="1">
      <c r="A29" s="60">
        <v>19</v>
      </c>
      <c r="B29" s="48">
        <f>Список!B23</f>
        <v>0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4" t="e">
        <f t="shared" si="0"/>
        <v>#DIV/0!</v>
      </c>
    </row>
    <row r="30" spans="1:14" ht="15" thickBot="1">
      <c r="A30" s="60">
        <v>20</v>
      </c>
      <c r="B30" s="48">
        <f>Список!B24</f>
        <v>0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4" t="e">
        <f t="shared" si="0"/>
        <v>#DIV/0!</v>
      </c>
    </row>
    <row r="31" spans="1:14" ht="15" thickBot="1">
      <c r="A31" s="60">
        <v>21</v>
      </c>
      <c r="B31" s="48">
        <f>Список!B25</f>
        <v>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4" t="e">
        <f t="shared" si="0"/>
        <v>#DIV/0!</v>
      </c>
    </row>
    <row r="32" spans="1:14" ht="15" thickBot="1">
      <c r="A32" s="60">
        <v>22</v>
      </c>
      <c r="B32" s="48">
        <f>Список!B26</f>
        <v>0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4" t="e">
        <f t="shared" si="0"/>
        <v>#DIV/0!</v>
      </c>
    </row>
    <row r="33" spans="1:14" ht="15" thickBot="1">
      <c r="A33" s="60">
        <v>23</v>
      </c>
      <c r="B33" s="48">
        <f>Список!B27</f>
        <v>0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4" t="e">
        <f t="shared" si="0"/>
        <v>#DIV/0!</v>
      </c>
    </row>
    <row r="34" spans="1:14" ht="15" thickBot="1">
      <c r="A34" s="60">
        <v>24</v>
      </c>
      <c r="B34" s="48">
        <f>Список!B28</f>
        <v>0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4" t="e">
        <f t="shared" si="0"/>
        <v>#DIV/0!</v>
      </c>
    </row>
    <row r="35" spans="1:14" ht="15" thickBot="1">
      <c r="A35" s="60">
        <v>25</v>
      </c>
      <c r="B35" s="48">
        <f>Список!B29</f>
        <v>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4" t="e">
        <f t="shared" si="0"/>
        <v>#DIV/0!</v>
      </c>
    </row>
    <row r="36" spans="1:14" ht="15" thickBot="1">
      <c r="A36" s="60">
        <v>26</v>
      </c>
      <c r="B36" s="48">
        <f>Список!B30</f>
        <v>0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4" t="e">
        <f t="shared" si="0"/>
        <v>#DIV/0!</v>
      </c>
    </row>
    <row r="37" spans="1:14" ht="15" thickBot="1">
      <c r="A37" s="60">
        <v>27</v>
      </c>
      <c r="B37" s="48">
        <f>Список!B31</f>
        <v>0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4" t="e">
        <f t="shared" si="0"/>
        <v>#DIV/0!</v>
      </c>
    </row>
    <row r="38" spans="1:14" ht="15" thickBot="1">
      <c r="A38" s="60">
        <v>28</v>
      </c>
      <c r="B38" s="48">
        <f>Список!B32</f>
        <v>0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4" t="e">
        <f t="shared" si="0"/>
        <v>#DIV/0!</v>
      </c>
    </row>
    <row r="39" spans="1:14" ht="15" thickBot="1">
      <c r="A39" s="60">
        <v>29</v>
      </c>
      <c r="B39" s="48">
        <f>Список!B33</f>
        <v>0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4" t="e">
        <f t="shared" si="0"/>
        <v>#DIV/0!</v>
      </c>
    </row>
    <row r="40" spans="1:14" ht="15" thickBot="1">
      <c r="A40" s="60">
        <v>30</v>
      </c>
      <c r="B40" s="48">
        <f>Список!B34</f>
        <v>0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4" t="e">
        <f t="shared" si="0"/>
        <v>#DIV/0!</v>
      </c>
    </row>
    <row r="41" spans="1:14" ht="15" thickBot="1">
      <c r="A41" s="47"/>
      <c r="B41" s="93" t="s">
        <v>22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75" t="e">
        <f>AVERAGE(N11:N40)</f>
        <v>#DIV/0!</v>
      </c>
    </row>
    <row r="42" spans="1:14" ht="15" thickBot="1">
      <c r="A42" s="45"/>
      <c r="B42" s="76" t="s">
        <v>213</v>
      </c>
      <c r="C42" s="76"/>
      <c r="D42" s="76"/>
      <c r="E42" s="84" t="e">
        <f>AVERAGE(E11:E40)</f>
        <v>#DIV/0!</v>
      </c>
      <c r="F42" s="84" t="e">
        <f t="shared" ref="F42:M42" si="1">AVERAGE(F11:F40)</f>
        <v>#DIV/0!</v>
      </c>
      <c r="G42" s="84" t="e">
        <f t="shared" si="1"/>
        <v>#DIV/0!</v>
      </c>
      <c r="H42" s="84" t="e">
        <f t="shared" si="1"/>
        <v>#DIV/0!</v>
      </c>
      <c r="I42" s="84" t="e">
        <f t="shared" si="1"/>
        <v>#DIV/0!</v>
      </c>
      <c r="J42" s="84" t="e">
        <f t="shared" si="1"/>
        <v>#DIV/0!</v>
      </c>
      <c r="K42" s="84" t="e">
        <f t="shared" si="1"/>
        <v>#DIV/0!</v>
      </c>
      <c r="L42" s="84" t="e">
        <f t="shared" si="1"/>
        <v>#DIV/0!</v>
      </c>
      <c r="M42" s="84" t="e">
        <f t="shared" si="1"/>
        <v>#DIV/0!</v>
      </c>
      <c r="N42" s="77"/>
    </row>
    <row r="43" spans="1:14" ht="15" thickBot="1">
      <c r="A43" s="45"/>
      <c r="B43" s="76" t="s">
        <v>214</v>
      </c>
      <c r="C43" s="76"/>
      <c r="D43" s="76"/>
      <c r="E43" s="98" t="e">
        <f>(E42+F42+G42)/3</f>
        <v>#DIV/0!</v>
      </c>
      <c r="F43" s="100"/>
      <c r="G43" s="99"/>
      <c r="H43" s="98" t="e">
        <f>(H42+I42+J42+K42)/4</f>
        <v>#DIV/0!</v>
      </c>
      <c r="I43" s="100"/>
      <c r="J43" s="100"/>
      <c r="K43" s="99"/>
      <c r="L43" s="84" t="e">
        <f>L42</f>
        <v>#DIV/0!</v>
      </c>
      <c r="M43" s="84" t="e">
        <f>M42</f>
        <v>#DIV/0!</v>
      </c>
      <c r="N43" s="77"/>
    </row>
    <row r="44" spans="1:14">
      <c r="B44" s="74" t="s">
        <v>26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4">
      <c r="B45" s="86" t="s">
        <v>210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</row>
    <row r="48" spans="1:14">
      <c r="B48" s="13" t="s">
        <v>218</v>
      </c>
      <c r="C48" s="13"/>
      <c r="D48" s="13"/>
      <c r="E48" s="13" t="e">
        <f>E43</f>
        <v>#DIV/0!</v>
      </c>
    </row>
    <row r="49" spans="2:5">
      <c r="B49" s="13" t="s">
        <v>219</v>
      </c>
      <c r="C49" s="13"/>
      <c r="D49" s="13"/>
      <c r="E49" s="13" t="e">
        <f>H43</f>
        <v>#DIV/0!</v>
      </c>
    </row>
    <row r="50" spans="2:5" ht="29">
      <c r="B50" s="78" t="s">
        <v>220</v>
      </c>
      <c r="C50" s="13"/>
      <c r="D50" s="13"/>
      <c r="E50" s="13" t="e">
        <f>L43</f>
        <v>#DIV/0!</v>
      </c>
    </row>
    <row r="51" spans="2:5" ht="26.4" customHeight="1">
      <c r="B51" s="78" t="s">
        <v>221</v>
      </c>
      <c r="C51" s="13"/>
      <c r="D51" s="13"/>
      <c r="E51" s="13" t="e">
        <f>M43</f>
        <v>#DIV/0!</v>
      </c>
    </row>
  </sheetData>
  <mergeCells count="33">
    <mergeCell ref="B41:M41"/>
    <mergeCell ref="E43:G43"/>
    <mergeCell ref="H43:K43"/>
    <mergeCell ref="B45:N45"/>
    <mergeCell ref="H9:H10"/>
    <mergeCell ref="I9:I10"/>
    <mergeCell ref="J9:J10"/>
    <mergeCell ref="K9:K10"/>
    <mergeCell ref="L9:L10"/>
    <mergeCell ref="M9:M10"/>
    <mergeCell ref="A6:A10"/>
    <mergeCell ref="B6:B10"/>
    <mergeCell ref="E6:M6"/>
    <mergeCell ref="N6:N10"/>
    <mergeCell ref="E7:M7"/>
    <mergeCell ref="E8:G8"/>
    <mergeCell ref="H8:K8"/>
    <mergeCell ref="E9:E10"/>
    <mergeCell ref="F9:F10"/>
    <mergeCell ref="G9:G10"/>
    <mergeCell ref="A3:D3"/>
    <mergeCell ref="A4:B4"/>
    <mergeCell ref="F4:G4"/>
    <mergeCell ref="H4:K4"/>
    <mergeCell ref="A5:B5"/>
    <mergeCell ref="F5:G5"/>
    <mergeCell ref="H5:K5"/>
    <mergeCell ref="A1:B1"/>
    <mergeCell ref="E1:F1"/>
    <mergeCell ref="H1:P1"/>
    <mergeCell ref="A2:D2"/>
    <mergeCell ref="E2:F2"/>
    <mergeCell ref="H2:P2"/>
  </mergeCells>
  <conditionalFormatting sqref="E11:M40">
    <cfRule type="containsText" dxfId="555" priority="17" operator="containsText" text="0">
      <formula>NOT(ISERROR(SEARCH("0",E11)))</formula>
    </cfRule>
    <cfRule type="containsText" dxfId="554" priority="18" operator="containsText" text="1">
      <formula>NOT(ISERROR(SEARCH("1",E11)))</formula>
    </cfRule>
    <cfRule type="containsText" dxfId="553" priority="19" operator="containsText" text="2">
      <formula>NOT(ISERROR(SEARCH("2",E11)))</formula>
    </cfRule>
  </conditionalFormatting>
  <conditionalFormatting sqref="N11:N43">
    <cfRule type="cellIs" dxfId="552" priority="14" operator="between">
      <formula>1.8</formula>
      <formula>2</formula>
    </cfRule>
    <cfRule type="cellIs" dxfId="551" priority="15" operator="between">
      <formula>1</formula>
      <formula>1.7</formula>
    </cfRule>
    <cfRule type="cellIs" dxfId="550" priority="16" operator="between">
      <formula>0</formula>
      <formula>0.9</formula>
    </cfRule>
  </conditionalFormatting>
  <conditionalFormatting sqref="E4">
    <cfRule type="containsText" dxfId="549" priority="10" operator="containsText" text="«2»">
      <formula>NOT(ISERROR(SEARCH("«2»",E4)))</formula>
    </cfRule>
    <cfRule type="expression" dxfId="548" priority="11">
      <formula>#REF!&lt;500</formula>
    </cfRule>
    <cfRule type="colorScale" priority="12">
      <colorScale>
        <cfvo type="min" val="0"/>
        <cfvo type="max" val="0"/>
        <color rgb="FF92D050"/>
        <color rgb="FFFFEF9C"/>
      </colorScale>
    </cfRule>
    <cfRule type="colorScale" priority="13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547" priority="9" operator="containsText" text="1,8 - 2">
      <formula>NOT(ISERROR(SEARCH("1,8 - 2",E5)))</formula>
    </cfRule>
  </conditionalFormatting>
  <conditionalFormatting sqref="F4">
    <cfRule type="containsText" dxfId="546" priority="7" operator="containsText" text="«1» показатель в стадии формирования">
      <formula>NOT(ISERROR(SEARCH("«1» показатель в стадии формирования",F4)))</formula>
    </cfRule>
    <cfRule type="containsText" dxfId="545" priority="8" operator="containsText" text="«1»">
      <formula>NOT(ISERROR(SEARCH("«1»",F4)))</formula>
    </cfRule>
  </conditionalFormatting>
  <conditionalFormatting sqref="F5">
    <cfRule type="containsText" dxfId="544" priority="6" operator="containsText" text="1,1 - 1,7">
      <formula>NOT(ISERROR(SEARCH("1,1 - 1,7",F5)))</formula>
    </cfRule>
  </conditionalFormatting>
  <conditionalFormatting sqref="H4:H5 L4:N5">
    <cfRule type="containsText" dxfId="543" priority="5" operator="containsText" text="«0» ">
      <formula>NOT(ISERROR(SEARCH("«0» ",H4)))</formula>
    </cfRule>
  </conditionalFormatting>
  <conditionalFormatting sqref="E42:M43">
    <cfRule type="containsText" dxfId="542" priority="2" operator="containsText" text="0">
      <formula>NOT(ISERROR(SEARCH("0",E42)))</formula>
    </cfRule>
    <cfRule type="containsText" dxfId="541" priority="3" operator="containsText" text="1">
      <formula>NOT(ISERROR(SEARCH("1",E42)))</formula>
    </cfRule>
    <cfRule type="containsText" dxfId="540" priority="4" operator="containsText" text="2">
      <formula>NOT(ISERROR(SEARCH("2",E42)))</formula>
    </cfRule>
  </conditionalFormatting>
  <conditionalFormatting sqref="E42:M43">
    <cfRule type="cellIs" dxfId="539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4:DE10"/>
  <sheetViews>
    <sheetView zoomScale="76" zoomScaleNormal="76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Список!B30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76.7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Н.г.'!E36</f>
        <v>0</v>
      </c>
      <c r="C9" s="85">
        <f>'Реч.разв.к 4г ч1. Н.г.'!F36</f>
        <v>0</v>
      </c>
      <c r="D9" s="85">
        <f>'Реч.разв.к 4г ч1. Н.г.'!G36</f>
        <v>0</v>
      </c>
      <c r="E9" s="85">
        <f>'Реч.разв.к 4г ч1. Н.г.'!H36</f>
        <v>0</v>
      </c>
      <c r="F9" s="85">
        <f>'Реч.разв.к 4г ч1. Н.г.'!I36</f>
        <v>0</v>
      </c>
      <c r="G9" s="85">
        <f>'Реч.разв.к 4г ч1. Н.г.'!J36</f>
        <v>0</v>
      </c>
      <c r="H9" s="85">
        <f>'Реч.разв.к 4г ч1. Н.г.'!K36</f>
        <v>0</v>
      </c>
      <c r="I9" s="85">
        <f>'Реч.разв.к 4г ч1. Н.г.'!L36</f>
        <v>0</v>
      </c>
      <c r="J9" s="85">
        <f>'Реч.разв.к 4г ч1. Н.г.'!M36</f>
        <v>0</v>
      </c>
      <c r="K9" s="85">
        <f>'Реч.разв.к 4г ч1. Н.г.'!N36</f>
        <v>0</v>
      </c>
      <c r="L9" s="85">
        <f>'Реч.разв.к 4г ч1. Н.г.'!O36</f>
        <v>0</v>
      </c>
      <c r="M9" s="85">
        <f>'Реч.разв.к 4г ч2. Н.г.'!E36</f>
        <v>0</v>
      </c>
      <c r="N9" s="85">
        <f>'Реч.разв.к 4г ч2. Н.г.'!F36</f>
        <v>0</v>
      </c>
      <c r="O9" s="85">
        <f>'Реч.разв.к 4г ч2. Н.г.'!G36</f>
        <v>0</v>
      </c>
      <c r="P9" s="85">
        <f>'Реч.разв.к 4г ч2. Н.г.'!H36</f>
        <v>0</v>
      </c>
      <c r="Q9" s="85">
        <f>'Реч.разв.к 4г ч2. Н.г.'!I36</f>
        <v>0</v>
      </c>
      <c r="R9" s="85">
        <f>'Реч.разв.к 4г ч2. Н.г.'!J36</f>
        <v>0</v>
      </c>
      <c r="S9" s="85">
        <f>'Реч.разв.к 4г ч2. Н.г.'!K36</f>
        <v>0</v>
      </c>
      <c r="T9" s="85">
        <f>'Реч.разв.к 4г ч2. Н.г.'!L36</f>
        <v>0</v>
      </c>
      <c r="U9" s="85">
        <f>'Реч.разв.к 4г ч2. Н.г.'!M36</f>
        <v>0</v>
      </c>
      <c r="V9" s="85">
        <f>'Физ.разв. к 4г ч1. Н.г.'!E36</f>
        <v>0</v>
      </c>
      <c r="W9" s="85">
        <f>'Физ.разв. к 4г ч1. Н.г.'!F36</f>
        <v>0</v>
      </c>
      <c r="X9" s="85">
        <f>'Физ.разв. к 4г ч1. Н.г.'!G36</f>
        <v>0</v>
      </c>
      <c r="Y9" s="85">
        <f>'Физ.разв. к 4г ч1. Н.г.'!H36</f>
        <v>0</v>
      </c>
      <c r="Z9" s="85">
        <f>'Физ.разв. к 4г ч1. Н.г.'!I36</f>
        <v>0</v>
      </c>
      <c r="AA9" s="85">
        <f>'Физ.разв. к 4г ч1. Н.г.'!J36</f>
        <v>0</v>
      </c>
      <c r="AB9" s="85">
        <f>'Физ.разв. к 4г ч1. Н.г.'!K36</f>
        <v>0</v>
      </c>
      <c r="AC9" s="85">
        <f>'Физ.разв. к 4г ч1. Н.г.'!L36</f>
        <v>0</v>
      </c>
      <c r="AD9" s="85">
        <f>'Физ.разв. к 4г ч1. Н.г.'!M36</f>
        <v>0</v>
      </c>
      <c r="AE9" s="85" t="str">
        <f>'Физ.разв. к 4г ч1. Н.г.'!N36</f>
        <v>*</v>
      </c>
      <c r="AF9" s="85">
        <f>'Физ.разв. к 4г ч1. Н.г.'!O36</f>
        <v>0</v>
      </c>
      <c r="AG9" s="85">
        <f>'Физ.разв. к 4г ч2. Н.г.'!E36</f>
        <v>0</v>
      </c>
      <c r="AH9" s="85">
        <f>'Физ.разв. к 4г ч2. Н.г.'!F36</f>
        <v>0</v>
      </c>
      <c r="AI9" s="85">
        <f>'Физ.разв. к 4г ч2. Н.г.'!G36</f>
        <v>0</v>
      </c>
      <c r="AJ9" s="85">
        <f>'Физ.разв. к 4г ч2. Н.г.'!H36</f>
        <v>0</v>
      </c>
      <c r="AK9" s="85">
        <f>'Физ.разв. к 4г ч2. Н.г.'!I36</f>
        <v>0</v>
      </c>
      <c r="AL9" s="85">
        <f>'Физ.разв. к 4г ч2. Н.г.'!J36</f>
        <v>0</v>
      </c>
      <c r="AM9" s="85">
        <f>'Физ.разв. к 4г ч2. Н.г.'!K36</f>
        <v>0</v>
      </c>
      <c r="AN9" s="85">
        <f>'Физ.разв. к 4г ч2. Н.г.'!L36</f>
        <v>0</v>
      </c>
      <c r="AO9" s="85">
        <f>'Физ.разв. к 4г ч2. Н.г.'!M36</f>
        <v>0</v>
      </c>
      <c r="AP9" s="85">
        <f>'Соц.ком. к 4г. Н.г.'!E36</f>
        <v>0</v>
      </c>
      <c r="AQ9" s="85">
        <f>'Соц.ком. к 4г. Н.г.'!F36</f>
        <v>0</v>
      </c>
      <c r="AR9" s="85">
        <f>'Соц.ком. к 4г. Н.г.'!G36</f>
        <v>0</v>
      </c>
      <c r="AS9" s="85">
        <f>'Соц.ком. к 4г. Н.г.'!H36</f>
        <v>0</v>
      </c>
      <c r="AT9" s="85">
        <f>'Соц.ком. к 4г. Н.г.'!I36</f>
        <v>0</v>
      </c>
      <c r="AU9" s="85">
        <f>'Соц.ком. к 4г. Н.г.'!J36</f>
        <v>0</v>
      </c>
      <c r="AV9" s="85">
        <f>'Соц.ком. к 4г. Н.г.'!K36</f>
        <v>0</v>
      </c>
      <c r="AW9" s="85">
        <f>'Соц.ком. к 4г. Н.г.'!L36</f>
        <v>0</v>
      </c>
      <c r="AX9" s="85">
        <f>'Соц.ком. к 4г. Н.г.'!M36</f>
        <v>0</v>
      </c>
      <c r="AY9" s="85">
        <f>'Соц.ком. к 4г. Н.г.'!N36</f>
        <v>0</v>
      </c>
      <c r="AZ9" s="85">
        <f>'Соц.ком. к 4г. Н.г.'!O36</f>
        <v>0</v>
      </c>
      <c r="BA9" s="85">
        <f>'Соц.ком. к 4г. Н.г.'!P36</f>
        <v>0</v>
      </c>
      <c r="BB9" s="85">
        <f>'Соц.ком. к 4г. Н.г.'!Q36</f>
        <v>0</v>
      </c>
      <c r="BC9" s="85">
        <f>'Соц.ком. к 4г. Н.г.'!R36</f>
        <v>0</v>
      </c>
      <c r="BD9" s="85">
        <f>'Соц.ком. к 4г. Н.г.'!S36</f>
        <v>0</v>
      </c>
      <c r="BE9" s="85">
        <f>'Соц.ком. к 4г. Н.г.'!T36</f>
        <v>0</v>
      </c>
      <c r="BF9" s="85">
        <f>'Соц.ком. к 4г. Н.г.'!U36</f>
        <v>0</v>
      </c>
      <c r="BG9" s="85">
        <f>'Соц.ком. к 4г. Н.г.'!V36</f>
        <v>0</v>
      </c>
      <c r="BH9" s="85">
        <f>'Соц.ком. к 4г. Н.г.'!W36</f>
        <v>0</v>
      </c>
      <c r="BI9" s="85">
        <f>'Соц.ком. к 4г. Н.г.'!X36</f>
        <v>0</v>
      </c>
      <c r="BJ9" s="85">
        <f>'Позн.разв. к 4г ч1. Н.г.'!E37</f>
        <v>0</v>
      </c>
      <c r="BK9" s="85">
        <f>'Позн.разв. к 4г ч1. Н.г.'!F37</f>
        <v>0</v>
      </c>
      <c r="BL9" s="85">
        <f>'Позн.разв. к 4г ч1. Н.г.'!G37</f>
        <v>0</v>
      </c>
      <c r="BM9" s="85">
        <f>'Позн.разв. к 4г ч1. Н.г.'!H37</f>
        <v>0</v>
      </c>
      <c r="BN9" s="85">
        <f>'Позн.разв. к 4г ч1. Н.г.'!I37</f>
        <v>0</v>
      </c>
      <c r="BO9" s="85">
        <f>'Позн.разв. к 4г ч1. Н.г.'!J37</f>
        <v>0</v>
      </c>
      <c r="BP9" s="85">
        <f>'Позн.разв. к 4г ч1. Н.г.'!K37</f>
        <v>0</v>
      </c>
      <c r="BQ9" s="85">
        <f>'Позн.разв. к 4г ч1. Н.г.'!L37</f>
        <v>0</v>
      </c>
      <c r="BR9" s="85">
        <f>'Позн.разв. к 4г ч1. Н.г.'!M37</f>
        <v>0</v>
      </c>
      <c r="BS9" s="85">
        <f>'Позн.разв. к 4г ч1. Н.г.'!N37</f>
        <v>0</v>
      </c>
      <c r="BT9" s="85">
        <f>'Позн.разв. к 4г ч1. Н.г.'!O37</f>
        <v>0</v>
      </c>
      <c r="BU9" s="85">
        <f>'Позн.разв. к 4г ч1. Н.г.'!P37</f>
        <v>0</v>
      </c>
      <c r="BV9" s="85">
        <f>'Позн.разв. к 4г ч2. Н.г.'!E37</f>
        <v>0</v>
      </c>
      <c r="BW9" s="85">
        <f>'Позн.разв. к 4г ч2. Н.г.'!F37</f>
        <v>0</v>
      </c>
      <c r="BX9" s="85">
        <f>'Позн.разв. к 4г ч2. Н.г.'!G37</f>
        <v>0</v>
      </c>
      <c r="BY9" s="85">
        <f>'Позн.разв. к 4г ч2. Н.г.'!H37</f>
        <v>0</v>
      </c>
      <c r="BZ9" s="85">
        <f>'Позн.разв. к 4г ч2. Н.г.'!I37</f>
        <v>0</v>
      </c>
      <c r="CA9" s="85">
        <f>'Позн.разв. к 4г ч2. Н.г.'!J37</f>
        <v>0</v>
      </c>
      <c r="CB9" s="85">
        <f>'Позн.разв. к 4г ч2. Н.г.'!K37</f>
        <v>0</v>
      </c>
      <c r="CC9" s="85">
        <f>'Позн.разв. к 4г ч2. Н.г.'!L37</f>
        <v>0</v>
      </c>
      <c r="CD9" s="85">
        <f>'Позн.разв. к 4г ч2. Н.г.'!M37</f>
        <v>0</v>
      </c>
      <c r="CE9" s="85">
        <f>'Позн.разв. к 4г ч2. Н.г.'!N37</f>
        <v>0</v>
      </c>
      <c r="CF9" s="85">
        <f>'Позн.разв. к 4г ч2. Н.г.'!O37</f>
        <v>0</v>
      </c>
      <c r="CG9" s="85">
        <f>'Позн.разв. к 4г ч2. Н.г.'!P37</f>
        <v>0</v>
      </c>
      <c r="CH9" s="85">
        <f>'Позн.разв. к 4г ч2. Н.г.'!Q37</f>
        <v>0</v>
      </c>
      <c r="CI9" s="85">
        <f>'Позн.разв. к 4г ч2. Н.г.'!R37</f>
        <v>0</v>
      </c>
      <c r="CJ9" s="85">
        <f>'Худ.эст.к 4г ч1. Н.г.'!E37</f>
        <v>0</v>
      </c>
      <c r="CK9" s="85">
        <f>'Худ.эст.к 4г ч1. Н.г.'!F37</f>
        <v>0</v>
      </c>
      <c r="CL9" s="85">
        <f>'Худ.эст.к 4г ч1. Н.г.'!G37</f>
        <v>0</v>
      </c>
      <c r="CM9" s="85">
        <f>'Худ.эст.к 4г ч1. Н.г.'!H37</f>
        <v>0</v>
      </c>
      <c r="CN9" s="85">
        <f>'Худ.эст.к 4г ч1. Н.г.'!I37</f>
        <v>0</v>
      </c>
      <c r="CO9" s="85">
        <f>'Худ.эст.к 4г ч1. Н.г.'!J37</f>
        <v>0</v>
      </c>
      <c r="CP9" s="85">
        <f>'Худ.эст.к 4г ч1. Н.г.'!K37</f>
        <v>0</v>
      </c>
      <c r="CQ9" s="85">
        <f>'Худ.эст.к 4г ч1. Н.г.'!L37</f>
        <v>0</v>
      </c>
      <c r="CR9" s="85">
        <f>'Худ.эст.к 4г ч1. Н.г.'!M37</f>
        <v>0</v>
      </c>
      <c r="CS9" s="85">
        <f>'Худ.эст.к 4г ч1. Н.г.'!N37</f>
        <v>0</v>
      </c>
      <c r="CT9" s="85" t="str">
        <f>'Худ.эст.к 4г ч1. Н.г.'!O37</f>
        <v>*</v>
      </c>
      <c r="CU9" s="85">
        <f>'Худ.эст.к 4г ч2. Н.г.'!E37</f>
        <v>0</v>
      </c>
      <c r="CV9" s="85">
        <f>'Худ.эст.к 4г ч2. Н.г.'!F37</f>
        <v>0</v>
      </c>
      <c r="CW9" s="85">
        <f>'Худ.эст.к 4г ч2. Н.г.'!G37</f>
        <v>0</v>
      </c>
      <c r="CX9" s="85">
        <f>'Худ.эст.к 4г ч2. Н.г.'!H37</f>
        <v>0</v>
      </c>
      <c r="CY9" s="85">
        <f>'Худ.эст.к 4г ч2. Н.г.'!I37</f>
        <v>0</v>
      </c>
      <c r="CZ9" s="85">
        <f>'Худ.эст.к 4г ч2. Н.г.'!J37</f>
        <v>0</v>
      </c>
      <c r="DA9" s="85">
        <f>'Худ.эст.к 4г ч2. Н.г.'!K37</f>
        <v>0</v>
      </c>
      <c r="DB9" s="85" t="str">
        <f>'Худ.эст.к 4г ч2. Н.г.'!L37</f>
        <v>*</v>
      </c>
      <c r="DC9" s="85">
        <f>'Худ.эст.к 4г ч2. Н.г.'!M37</f>
        <v>0</v>
      </c>
      <c r="DD9" s="85">
        <f>'Худ.эст.к 4г ч2. Н.г.'!N37</f>
        <v>0</v>
      </c>
      <c r="DE9" s="85">
        <f>'Худ.эст.к 4г ч2. Н.г.'!O37</f>
        <v>0</v>
      </c>
    </row>
    <row r="10" spans="1:109" ht="15" thickBot="1">
      <c r="A10" s="13" t="s">
        <v>224</v>
      </c>
      <c r="B10" s="85">
        <f>'Реч.разв.к 4г ч1. К.г. '!E36</f>
        <v>0</v>
      </c>
      <c r="C10" s="85">
        <f>'Реч.разв.к 4г ч1. К.г. '!F36</f>
        <v>0</v>
      </c>
      <c r="D10" s="85">
        <f>'Реч.разв.к 4г ч1. К.г. '!G36</f>
        <v>0</v>
      </c>
      <c r="E10" s="85">
        <f>'Реч.разв.к 4г ч1. К.г. '!H36</f>
        <v>0</v>
      </c>
      <c r="F10" s="85">
        <f>'Реч.разв.к 4г ч1. К.г. '!I36</f>
        <v>0</v>
      </c>
      <c r="G10" s="85">
        <f>'Реч.разв.к 4г ч1. К.г. '!J36</f>
        <v>0</v>
      </c>
      <c r="H10" s="85">
        <f>'Реч.разв.к 4г ч1. К.г. '!K36</f>
        <v>0</v>
      </c>
      <c r="I10" s="85">
        <f>'Реч.разв.к 4г ч1. К.г. '!L36</f>
        <v>0</v>
      </c>
      <c r="J10" s="85">
        <f>'Реч.разв.к 4г ч1. К.г. '!M36</f>
        <v>0</v>
      </c>
      <c r="K10" s="85">
        <f>'Реч.разв.к 4г ч1. К.г. '!N36</f>
        <v>0</v>
      </c>
      <c r="L10" s="85">
        <f>'Реч.разв.к 4г ч1. К.г. '!O36</f>
        <v>0</v>
      </c>
      <c r="M10" s="85">
        <f>'Реч.разв.к 4г ч2 . К.г.'!E26</f>
        <v>0</v>
      </c>
      <c r="N10" s="85">
        <f>'Реч.разв.к 4г ч2 . К.г.'!F26</f>
        <v>0</v>
      </c>
      <c r="O10" s="85">
        <f>'Реч.разв.к 4г ч2 . К.г.'!G26</f>
        <v>0</v>
      </c>
      <c r="P10" s="85">
        <f>'Реч.разв.к 4г ч2 . К.г.'!H26</f>
        <v>0</v>
      </c>
      <c r="Q10" s="85">
        <f>'Реч.разв.к 4г ч2 . К.г.'!I26</f>
        <v>0</v>
      </c>
      <c r="R10" s="85">
        <f>'Реч.разв.к 4г ч2 . К.г.'!J26</f>
        <v>0</v>
      </c>
      <c r="S10" s="85">
        <f>'Реч.разв.к 4г ч2 . К.г.'!K26</f>
        <v>0</v>
      </c>
      <c r="T10" s="85">
        <f>'Реч.разв.к 4г ч2 . К.г.'!L26</f>
        <v>0</v>
      </c>
      <c r="U10" s="85">
        <f>'Реч.разв.к 4г ч2 . К.г.'!M26</f>
        <v>0</v>
      </c>
      <c r="V10" s="85">
        <f>'Физ.разв. к 4г ч1. К.г. '!E36</f>
        <v>0</v>
      </c>
      <c r="W10" s="85">
        <f>'Физ.разв. к 4г ч1. К.г. '!F36</f>
        <v>0</v>
      </c>
      <c r="X10" s="85">
        <f>'Физ.разв. к 4г ч1. К.г. '!G36</f>
        <v>0</v>
      </c>
      <c r="Y10" s="85">
        <f>'Физ.разв. к 4г ч1. К.г. '!H36</f>
        <v>0</v>
      </c>
      <c r="Z10" s="85">
        <f>'Физ.разв. к 4г ч1. К.г. '!I36</f>
        <v>0</v>
      </c>
      <c r="AA10" s="85">
        <f>'Физ.разв. к 4г ч1. К.г. '!J36</f>
        <v>0</v>
      </c>
      <c r="AB10" s="85">
        <f>'Физ.разв. к 4г ч1. К.г. '!K36</f>
        <v>0</v>
      </c>
      <c r="AC10" s="85">
        <f>'Физ.разв. к 4г ч1. К.г. '!L36</f>
        <v>0</v>
      </c>
      <c r="AD10" s="85">
        <f>'Физ.разв. к 4г ч1. К.г. '!M36</f>
        <v>0</v>
      </c>
      <c r="AE10" s="85" t="str">
        <f>'Физ.разв. к 4г ч1. К.г. '!N36</f>
        <v>*</v>
      </c>
      <c r="AF10" s="85">
        <f>'Физ.разв. к 4г ч1. К.г. '!O36</f>
        <v>0</v>
      </c>
      <c r="AG10" s="85">
        <f>'Физ.разв. к 4г ч2. К.г. '!E36</f>
        <v>0</v>
      </c>
      <c r="AH10" s="85">
        <f>'Физ.разв. к 4г ч2. К.г. '!F36</f>
        <v>0</v>
      </c>
      <c r="AI10" s="85">
        <f>'Физ.разв. к 4г ч2. К.г. '!G36</f>
        <v>0</v>
      </c>
      <c r="AJ10" s="85">
        <f>'Физ.разв. к 4г ч2. К.г. '!H36</f>
        <v>0</v>
      </c>
      <c r="AK10" s="85">
        <f>'Физ.разв. к 4г ч2. К.г. '!I36</f>
        <v>0</v>
      </c>
      <c r="AL10" s="85">
        <f>'Физ.разв. к 4г ч2. К.г. '!J36</f>
        <v>0</v>
      </c>
      <c r="AM10" s="85">
        <f>'Физ.разв. к 4г ч2. К.г. '!K36</f>
        <v>0</v>
      </c>
      <c r="AN10" s="85">
        <f>'Физ.разв. к 4г ч2. К.г. '!L36</f>
        <v>0</v>
      </c>
      <c r="AO10" s="85">
        <f>'Физ.разв. к 4г ч2. К.г. '!M36</f>
        <v>0</v>
      </c>
      <c r="AP10" s="85">
        <f>'Соц.ком. к 4г. К.г. '!E36</f>
        <v>0</v>
      </c>
      <c r="AQ10" s="85">
        <f>'Соц.ком. к 4г. К.г. '!F36</f>
        <v>0</v>
      </c>
      <c r="AR10" s="85">
        <f>'Соц.ком. к 4г. К.г. '!G36</f>
        <v>0</v>
      </c>
      <c r="AS10" s="85">
        <f>'Соц.ком. к 4г. К.г. '!H36</f>
        <v>0</v>
      </c>
      <c r="AT10" s="85">
        <f>'Соц.ком. к 4г. К.г. '!I36</f>
        <v>0</v>
      </c>
      <c r="AU10" s="85">
        <f>'Соц.ком. к 4г. К.г. '!J36</f>
        <v>0</v>
      </c>
      <c r="AV10" s="85">
        <f>'Соц.ком. к 4г. К.г. '!K36</f>
        <v>0</v>
      </c>
      <c r="AW10" s="85">
        <f>'Соц.ком. к 4г. К.г. '!L36</f>
        <v>0</v>
      </c>
      <c r="AX10" s="85">
        <f>'Соц.ком. к 4г. К.г. '!M36</f>
        <v>0</v>
      </c>
      <c r="AY10" s="85">
        <f>'Соц.ком. к 4г. К.г. '!N36</f>
        <v>0</v>
      </c>
      <c r="AZ10" s="85">
        <f>'Соц.ком. к 4г. К.г. '!O36</f>
        <v>0</v>
      </c>
      <c r="BA10" s="85">
        <f>'Соц.ком. к 4г. К.г. '!P36</f>
        <v>0</v>
      </c>
      <c r="BB10" s="85">
        <f>'Соц.ком. к 4г. К.г. '!Q36</f>
        <v>0</v>
      </c>
      <c r="BC10" s="85">
        <f>'Соц.ком. к 4г. К.г. '!R36</f>
        <v>0</v>
      </c>
      <c r="BD10" s="85">
        <f>'Соц.ком. к 4г. К.г. '!S36</f>
        <v>0</v>
      </c>
      <c r="BE10" s="85">
        <f>'Соц.ком. к 4г. К.г. '!T36</f>
        <v>0</v>
      </c>
      <c r="BF10" s="85">
        <f>'Соц.ком. к 4г. К.г. '!U36</f>
        <v>0</v>
      </c>
      <c r="BG10" s="85">
        <f>'Соц.ком. к 4г. К.г. '!V36</f>
        <v>0</v>
      </c>
      <c r="BH10" s="85">
        <f>'Соц.ком. к 4г. К.г. '!W36</f>
        <v>0</v>
      </c>
      <c r="BI10" s="85">
        <f>'Соц.ком. к 4г. К.г. '!X36</f>
        <v>0</v>
      </c>
      <c r="BJ10" s="85">
        <f>'Позн.разв. к 4г ч1. К.г. '!E37</f>
        <v>0</v>
      </c>
      <c r="BK10" s="85">
        <f>'Позн.разв. к 4г ч1. К.г. '!F37</f>
        <v>0</v>
      </c>
      <c r="BL10" s="85">
        <f>'Позн.разв. к 4г ч1. К.г. '!G37</f>
        <v>0</v>
      </c>
      <c r="BM10" s="85">
        <f>'Позн.разв. к 4г ч1. К.г. '!H37</f>
        <v>0</v>
      </c>
      <c r="BN10" s="85">
        <f>'Позн.разв. к 4г ч1. К.г. '!I37</f>
        <v>0</v>
      </c>
      <c r="BO10" s="85">
        <f>'Позн.разв. к 4г ч1. К.г. '!J37</f>
        <v>0</v>
      </c>
      <c r="BP10" s="85">
        <f>'Позн.разв. к 4г ч1. К.г. '!K37</f>
        <v>0</v>
      </c>
      <c r="BQ10" s="85">
        <f>'Позн.разв. к 4г ч1. К.г. '!L37</f>
        <v>0</v>
      </c>
      <c r="BR10" s="85">
        <f>'Позн.разв. к 4г ч1. К.г. '!M37</f>
        <v>0</v>
      </c>
      <c r="BS10" s="85">
        <f>'Позн.разв. к 4г ч1. К.г. '!N37</f>
        <v>0</v>
      </c>
      <c r="BT10" s="85">
        <f>'Позн.разв. к 4г ч1. К.г. '!O37</f>
        <v>0</v>
      </c>
      <c r="BU10" s="85">
        <f>'Позн.разв. к 4г ч1. К.г. '!P37</f>
        <v>0</v>
      </c>
      <c r="BV10" s="85">
        <f>'Позн.разв. к 4г ч2 .К.г.'!E37</f>
        <v>0</v>
      </c>
      <c r="BW10" s="85">
        <f>'Позн.разв. к 4г ч2 .К.г.'!F37</f>
        <v>0</v>
      </c>
      <c r="BX10" s="85">
        <f>'Позн.разв. к 4г ч2 .К.г.'!G37</f>
        <v>0</v>
      </c>
      <c r="BY10" s="85">
        <f>'Позн.разв. к 4г ч2 .К.г.'!H37</f>
        <v>0</v>
      </c>
      <c r="BZ10" s="85">
        <f>'Позн.разв. к 4г ч2 .К.г.'!I37</f>
        <v>0</v>
      </c>
      <c r="CA10" s="85">
        <f>'Позн.разв. к 4г ч2 .К.г.'!J37</f>
        <v>0</v>
      </c>
      <c r="CB10" s="85">
        <f>'Позн.разв. к 4г ч2 .К.г.'!K37</f>
        <v>0</v>
      </c>
      <c r="CC10" s="85">
        <f>'Позн.разв. к 4г ч2 .К.г.'!L37</f>
        <v>0</v>
      </c>
      <c r="CD10" s="85">
        <f>'Позн.разв. к 4г ч2 .К.г.'!M37</f>
        <v>0</v>
      </c>
      <c r="CE10" s="85">
        <f>'Позн.разв. к 4г ч2 .К.г.'!N37</f>
        <v>0</v>
      </c>
      <c r="CF10" s="85">
        <f>'Позн.разв. к 4г ч2 .К.г.'!O37</f>
        <v>0</v>
      </c>
      <c r="CG10" s="85">
        <f>'Позн.разв. к 4г ч2 .К.г.'!P37</f>
        <v>0</v>
      </c>
      <c r="CH10" s="85">
        <f>'Позн.разв. к 4г ч2 .К.г.'!Q37</f>
        <v>0</v>
      </c>
      <c r="CI10" s="85">
        <f>'Позн.разв. к 4г ч2 .К.г.'!R37</f>
        <v>0</v>
      </c>
      <c r="CJ10" s="85">
        <f>'Худ.эст.к 4г ч1. К.г. '!E37</f>
        <v>0</v>
      </c>
      <c r="CK10" s="85">
        <f>'Худ.эст.к 4г ч1. К.г. '!F37</f>
        <v>0</v>
      </c>
      <c r="CL10" s="85">
        <f>'Худ.эст.к 4г ч1. К.г. '!G37</f>
        <v>0</v>
      </c>
      <c r="CM10" s="85">
        <f>'Худ.эст.к 4г ч1. К.г. '!H37</f>
        <v>0</v>
      </c>
      <c r="CN10" s="85">
        <f>'Худ.эст.к 4г ч1. К.г. '!I37</f>
        <v>0</v>
      </c>
      <c r="CO10" s="85">
        <f>'Худ.эст.к 4г ч1. К.г. '!J37</f>
        <v>0</v>
      </c>
      <c r="CP10" s="85">
        <f>'Худ.эст.к 4г ч1. К.г. '!K37</f>
        <v>0</v>
      </c>
      <c r="CQ10" s="85">
        <f>'Худ.эст.к 4г ч1. К.г. '!L37</f>
        <v>0</v>
      </c>
      <c r="CR10" s="85">
        <f>'Худ.эст.к 4г ч1. К.г. '!M37</f>
        <v>0</v>
      </c>
      <c r="CS10" s="85">
        <f>'Худ.эст.к 4г ч1. К.г. '!N37</f>
        <v>0</v>
      </c>
      <c r="CT10" s="85" t="str">
        <f>'Худ.эст.к 4г ч1. К.г. '!O37</f>
        <v>*</v>
      </c>
      <c r="CU10" s="85">
        <f>'Худ.эст.к 4г ч2. К.г. '!E37</f>
        <v>0</v>
      </c>
      <c r="CV10" s="85">
        <f>'Худ.эст.к 4г ч2. К.г. '!F37</f>
        <v>0</v>
      </c>
      <c r="CW10" s="85">
        <f>'Худ.эст.к 4г ч2. К.г. '!G37</f>
        <v>0</v>
      </c>
      <c r="CX10" s="85">
        <f>'Худ.эст.к 4г ч2. К.г. '!H37</f>
        <v>0</v>
      </c>
      <c r="CY10" s="85">
        <f>'Худ.эст.к 4г ч2. К.г. '!I37</f>
        <v>0</v>
      </c>
      <c r="CZ10" s="85">
        <f>'Худ.эст.к 4г ч2. К.г. '!J37</f>
        <v>0</v>
      </c>
      <c r="DA10" s="85">
        <f>'Худ.эст.к 4г ч2. К.г. '!K37</f>
        <v>0</v>
      </c>
      <c r="DB10" s="85" t="str">
        <f>'Худ.эст.к 4г ч2. К.г. '!L37</f>
        <v>*</v>
      </c>
      <c r="DC10" s="85">
        <f>'Худ.эст.к 4г ч2. К.г. '!M37</f>
        <v>0</v>
      </c>
      <c r="DD10" s="85">
        <f>'Худ.эст.к 4г ч2. К.г. '!N37</f>
        <v>0</v>
      </c>
      <c r="DE10" s="85">
        <f>'Худ.эст.к 4г ч2. К.г. '!O37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39" priority="2" operator="containsText" text="0">
      <formula>NOT(ISERROR(SEARCH("0",B9)))</formula>
    </cfRule>
    <cfRule type="containsText" dxfId="38" priority="3" operator="containsText" text="1">
      <formula>NOT(ISERROR(SEARCH("1",B9)))</formula>
    </cfRule>
    <cfRule type="containsText" dxfId="37" priority="4" operator="containsText" text="2">
      <formula>NOT(ISERROR(SEARCH("2",B9)))</formula>
    </cfRule>
  </conditionalFormatting>
  <conditionalFormatting sqref="B9:DE10">
    <cfRule type="cellIs" dxfId="33" priority="1" operator="between">
      <formula>1.8</formula>
      <formula>2</formula>
    </cfRule>
  </conditionalFormatting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4:DE10"/>
  <sheetViews>
    <sheetView zoomScale="73" zoomScaleNormal="73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Список!B31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1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Н.г.'!E37</f>
        <v>0</v>
      </c>
      <c r="C9" s="85">
        <f>'Реч.разв.к 4г ч1. Н.г.'!F37</f>
        <v>0</v>
      </c>
      <c r="D9" s="85">
        <f>'Реч.разв.к 4г ч1. Н.г.'!G37</f>
        <v>0</v>
      </c>
      <c r="E9" s="85">
        <f>'Реч.разв.к 4г ч1. Н.г.'!H37</f>
        <v>0</v>
      </c>
      <c r="F9" s="85">
        <f>'Реч.разв.к 4г ч1. Н.г.'!I37</f>
        <v>0</v>
      </c>
      <c r="G9" s="85">
        <f>'Реч.разв.к 4г ч1. Н.г.'!J37</f>
        <v>0</v>
      </c>
      <c r="H9" s="85">
        <f>'Реч.разв.к 4г ч1. Н.г.'!K37</f>
        <v>0</v>
      </c>
      <c r="I9" s="85">
        <f>'Реч.разв.к 4г ч1. Н.г.'!L37</f>
        <v>0</v>
      </c>
      <c r="J9" s="85">
        <f>'Реч.разв.к 4г ч1. Н.г.'!M37</f>
        <v>0</v>
      </c>
      <c r="K9" s="85">
        <f>'Реч.разв.к 4г ч1. Н.г.'!N37</f>
        <v>0</v>
      </c>
      <c r="L9" s="85">
        <f>'Реч.разв.к 4г ч1. Н.г.'!O37</f>
        <v>0</v>
      </c>
      <c r="M9" s="85">
        <f>'Реч.разв.к 4г ч2. Н.г.'!E37</f>
        <v>0</v>
      </c>
      <c r="N9" s="85">
        <f>'Реч.разв.к 4г ч2. Н.г.'!F37</f>
        <v>0</v>
      </c>
      <c r="O9" s="85">
        <f>'Реч.разв.к 4г ч2. Н.г.'!G37</f>
        <v>0</v>
      </c>
      <c r="P9" s="85">
        <f>'Реч.разв.к 4г ч2. Н.г.'!H37</f>
        <v>0</v>
      </c>
      <c r="Q9" s="85">
        <f>'Реч.разв.к 4г ч2. Н.г.'!I37</f>
        <v>0</v>
      </c>
      <c r="R9" s="85">
        <f>'Реч.разв.к 4г ч2. Н.г.'!J37</f>
        <v>0</v>
      </c>
      <c r="S9" s="85">
        <f>'Реч.разв.к 4г ч2. Н.г.'!K37</f>
        <v>0</v>
      </c>
      <c r="T9" s="85">
        <f>'Реч.разв.к 4г ч2. Н.г.'!L37</f>
        <v>0</v>
      </c>
      <c r="U9" s="85">
        <f>'Реч.разв.к 4г ч2. Н.г.'!M37</f>
        <v>0</v>
      </c>
      <c r="V9" s="85">
        <f>'Физ.разв. к 4г ч1. Н.г.'!E37</f>
        <v>0</v>
      </c>
      <c r="W9" s="85">
        <f>'Физ.разв. к 4г ч1. Н.г.'!F37</f>
        <v>0</v>
      </c>
      <c r="X9" s="85">
        <f>'Физ.разв. к 4г ч1. Н.г.'!G37</f>
        <v>0</v>
      </c>
      <c r="Y9" s="85">
        <f>'Физ.разв. к 4г ч1. Н.г.'!H37</f>
        <v>0</v>
      </c>
      <c r="Z9" s="85">
        <f>'Физ.разв. к 4г ч1. Н.г.'!I37</f>
        <v>0</v>
      </c>
      <c r="AA9" s="85">
        <f>'Физ.разв. к 4г ч1. Н.г.'!J37</f>
        <v>0</v>
      </c>
      <c r="AB9" s="85">
        <f>'Физ.разв. к 4г ч1. Н.г.'!K37</f>
        <v>0</v>
      </c>
      <c r="AC9" s="85">
        <f>'Физ.разв. к 4г ч1. Н.г.'!L37</f>
        <v>0</v>
      </c>
      <c r="AD9" s="85">
        <f>'Физ.разв. к 4г ч1. Н.г.'!M37</f>
        <v>0</v>
      </c>
      <c r="AE9" s="85" t="str">
        <f>'Физ.разв. к 4г ч1. Н.г.'!N37</f>
        <v>*</v>
      </c>
      <c r="AF9" s="85">
        <f>'Физ.разв. к 4г ч1. Н.г.'!O37</f>
        <v>0</v>
      </c>
      <c r="AG9" s="85">
        <f>'Физ.разв. к 4г ч2. Н.г.'!E37</f>
        <v>0</v>
      </c>
      <c r="AH9" s="85">
        <f>'Физ.разв. к 4г ч2. Н.г.'!F37</f>
        <v>0</v>
      </c>
      <c r="AI9" s="85">
        <f>'Физ.разв. к 4г ч2. Н.г.'!G37</f>
        <v>0</v>
      </c>
      <c r="AJ9" s="85">
        <f>'Физ.разв. к 4г ч2. Н.г.'!H37</f>
        <v>0</v>
      </c>
      <c r="AK9" s="85">
        <f>'Физ.разв. к 4г ч2. Н.г.'!I37</f>
        <v>0</v>
      </c>
      <c r="AL9" s="85">
        <f>'Физ.разв. к 4г ч2. Н.г.'!J37</f>
        <v>0</v>
      </c>
      <c r="AM9" s="85">
        <f>'Физ.разв. к 4г ч2. Н.г.'!K37</f>
        <v>0</v>
      </c>
      <c r="AN9" s="85">
        <f>'Физ.разв. к 4г ч2. Н.г.'!L37</f>
        <v>0</v>
      </c>
      <c r="AO9" s="85">
        <f>'Физ.разв. к 4г ч2. Н.г.'!M37</f>
        <v>0</v>
      </c>
      <c r="AP9" s="85">
        <f>'Соц.ком. к 4г. Н.г.'!E37</f>
        <v>0</v>
      </c>
      <c r="AQ9" s="85">
        <f>'Соц.ком. к 4г. Н.г.'!F37</f>
        <v>0</v>
      </c>
      <c r="AR9" s="85">
        <f>'Соц.ком. к 4г. Н.г.'!G37</f>
        <v>0</v>
      </c>
      <c r="AS9" s="85">
        <f>'Соц.ком. к 4г. Н.г.'!H37</f>
        <v>0</v>
      </c>
      <c r="AT9" s="85">
        <f>'Соц.ком. к 4г. Н.г.'!I37</f>
        <v>0</v>
      </c>
      <c r="AU9" s="85">
        <f>'Соц.ком. к 4г. Н.г.'!J37</f>
        <v>0</v>
      </c>
      <c r="AV9" s="85">
        <f>'Соц.ком. к 4г. Н.г.'!K37</f>
        <v>0</v>
      </c>
      <c r="AW9" s="85">
        <f>'Соц.ком. к 4г. Н.г.'!L37</f>
        <v>0</v>
      </c>
      <c r="AX9" s="85">
        <f>'Соц.ком. к 4г. Н.г.'!M37</f>
        <v>0</v>
      </c>
      <c r="AY9" s="85">
        <f>'Соц.ком. к 4г. Н.г.'!N37</f>
        <v>0</v>
      </c>
      <c r="AZ9" s="85">
        <f>'Соц.ком. к 4г. Н.г.'!O37</f>
        <v>0</v>
      </c>
      <c r="BA9" s="85">
        <f>'Соц.ком. к 4г. Н.г.'!P37</f>
        <v>0</v>
      </c>
      <c r="BB9" s="85">
        <f>'Соц.ком. к 4г. Н.г.'!Q37</f>
        <v>0</v>
      </c>
      <c r="BC9" s="85">
        <f>'Соц.ком. к 4г. Н.г.'!R37</f>
        <v>0</v>
      </c>
      <c r="BD9" s="85">
        <f>'Соц.ком. к 4г. Н.г.'!S37</f>
        <v>0</v>
      </c>
      <c r="BE9" s="85">
        <f>'Соц.ком. к 4г. Н.г.'!T37</f>
        <v>0</v>
      </c>
      <c r="BF9" s="85">
        <f>'Соц.ком. к 4г. Н.г.'!U37</f>
        <v>0</v>
      </c>
      <c r="BG9" s="85">
        <f>'Соц.ком. к 4г. Н.г.'!V37</f>
        <v>0</v>
      </c>
      <c r="BH9" s="85">
        <f>'Соц.ком. к 4г. Н.г.'!W37</f>
        <v>0</v>
      </c>
      <c r="BI9" s="85">
        <f>'Соц.ком. к 4г. Н.г.'!X37</f>
        <v>0</v>
      </c>
      <c r="BJ9" s="85">
        <f>'Позн.разв. к 4г ч1. Н.г.'!E38</f>
        <v>0</v>
      </c>
      <c r="BK9" s="85">
        <f>'Позн.разв. к 4г ч1. Н.г.'!F38</f>
        <v>0</v>
      </c>
      <c r="BL9" s="85">
        <f>'Позн.разв. к 4г ч1. Н.г.'!G38</f>
        <v>0</v>
      </c>
      <c r="BM9" s="85">
        <f>'Позн.разв. к 4г ч1. Н.г.'!H38</f>
        <v>0</v>
      </c>
      <c r="BN9" s="85">
        <f>'Позн.разв. к 4г ч1. Н.г.'!I38</f>
        <v>0</v>
      </c>
      <c r="BO9" s="85">
        <f>'Позн.разв. к 4г ч1. Н.г.'!J38</f>
        <v>0</v>
      </c>
      <c r="BP9" s="85">
        <f>'Позн.разв. к 4г ч1. Н.г.'!K38</f>
        <v>0</v>
      </c>
      <c r="BQ9" s="85">
        <f>'Позн.разв. к 4г ч1. Н.г.'!L38</f>
        <v>0</v>
      </c>
      <c r="BR9" s="85">
        <f>'Позн.разв. к 4г ч1. Н.г.'!M38</f>
        <v>0</v>
      </c>
      <c r="BS9" s="85">
        <f>'Позн.разв. к 4г ч1. Н.г.'!N38</f>
        <v>0</v>
      </c>
      <c r="BT9" s="85">
        <f>'Позн.разв. к 4г ч1. Н.г.'!O38</f>
        <v>0</v>
      </c>
      <c r="BU9" s="85">
        <f>'Позн.разв. к 4г ч1. Н.г.'!P38</f>
        <v>0</v>
      </c>
      <c r="BV9" s="85">
        <f>'Позн.разв. к 4г ч2. Н.г.'!E38</f>
        <v>0</v>
      </c>
      <c r="BW9" s="85">
        <f>'Позн.разв. к 4г ч2. Н.г.'!F38</f>
        <v>0</v>
      </c>
      <c r="BX9" s="85">
        <f>'Позн.разв. к 4г ч2. Н.г.'!G38</f>
        <v>0</v>
      </c>
      <c r="BY9" s="85">
        <f>'Позн.разв. к 4г ч2. Н.г.'!H38</f>
        <v>0</v>
      </c>
      <c r="BZ9" s="85">
        <f>'Позн.разв. к 4г ч2. Н.г.'!I38</f>
        <v>0</v>
      </c>
      <c r="CA9" s="85">
        <f>'Позн.разв. к 4г ч2. Н.г.'!J38</f>
        <v>0</v>
      </c>
      <c r="CB9" s="85">
        <f>'Позн.разв. к 4г ч2. Н.г.'!K38</f>
        <v>0</v>
      </c>
      <c r="CC9" s="85">
        <f>'Позн.разв. к 4г ч2. Н.г.'!L38</f>
        <v>0</v>
      </c>
      <c r="CD9" s="85">
        <f>'Позн.разв. к 4г ч2. Н.г.'!M38</f>
        <v>0</v>
      </c>
      <c r="CE9" s="85">
        <f>'Позн.разв. к 4г ч2. Н.г.'!N38</f>
        <v>0</v>
      </c>
      <c r="CF9" s="85">
        <f>'Позн.разв. к 4г ч2. Н.г.'!O38</f>
        <v>0</v>
      </c>
      <c r="CG9" s="85">
        <f>'Позн.разв. к 4г ч2. Н.г.'!P38</f>
        <v>0</v>
      </c>
      <c r="CH9" s="85">
        <f>'Позн.разв. к 4г ч2. Н.г.'!Q38</f>
        <v>0</v>
      </c>
      <c r="CI9" s="85">
        <f>'Позн.разв. к 4г ч2. Н.г.'!R38</f>
        <v>0</v>
      </c>
      <c r="CJ9" s="85">
        <f>'Худ.эст.к 4г ч1. Н.г.'!E38</f>
        <v>0</v>
      </c>
      <c r="CK9" s="85">
        <f>'Худ.эст.к 4г ч1. Н.г.'!F38</f>
        <v>0</v>
      </c>
      <c r="CL9" s="85">
        <f>'Худ.эст.к 4г ч1. Н.г.'!G38</f>
        <v>0</v>
      </c>
      <c r="CM9" s="85">
        <f>'Худ.эст.к 4г ч1. Н.г.'!H38</f>
        <v>0</v>
      </c>
      <c r="CN9" s="85">
        <f>'Худ.эст.к 4г ч1. Н.г.'!I38</f>
        <v>0</v>
      </c>
      <c r="CO9" s="85">
        <f>'Худ.эст.к 4г ч1. Н.г.'!J38</f>
        <v>0</v>
      </c>
      <c r="CP9" s="85">
        <f>'Худ.эст.к 4г ч1. Н.г.'!K38</f>
        <v>0</v>
      </c>
      <c r="CQ9" s="85">
        <f>'Худ.эст.к 4г ч1. Н.г.'!L38</f>
        <v>0</v>
      </c>
      <c r="CR9" s="85">
        <f>'Худ.эст.к 4г ч1. Н.г.'!M38</f>
        <v>0</v>
      </c>
      <c r="CS9" s="85">
        <f>'Худ.эст.к 4г ч1. Н.г.'!N38</f>
        <v>0</v>
      </c>
      <c r="CT9" s="85" t="str">
        <f>'Худ.эст.к 4г ч1. Н.г.'!O38</f>
        <v>*</v>
      </c>
      <c r="CU9" s="85">
        <f>'Худ.эст.к 4г ч2. Н.г.'!E38</f>
        <v>0</v>
      </c>
      <c r="CV9" s="85">
        <f>'Худ.эст.к 4г ч2. Н.г.'!F38</f>
        <v>0</v>
      </c>
      <c r="CW9" s="85">
        <f>'Худ.эст.к 4г ч2. Н.г.'!G38</f>
        <v>0</v>
      </c>
      <c r="CX9" s="85">
        <f>'Худ.эст.к 4г ч2. Н.г.'!H38</f>
        <v>0</v>
      </c>
      <c r="CY9" s="85">
        <f>'Худ.эст.к 4г ч2. Н.г.'!I38</f>
        <v>0</v>
      </c>
      <c r="CZ9" s="85">
        <f>'Худ.эст.к 4г ч2. Н.г.'!J38</f>
        <v>0</v>
      </c>
      <c r="DA9" s="85">
        <f>'Худ.эст.к 4г ч2. Н.г.'!K38</f>
        <v>0</v>
      </c>
      <c r="DB9" s="85" t="str">
        <f>'Худ.эст.к 4г ч2. Н.г.'!L38</f>
        <v>*</v>
      </c>
      <c r="DC9" s="85">
        <f>'Худ.эст.к 4г ч2. Н.г.'!M38</f>
        <v>0</v>
      </c>
      <c r="DD9" s="85">
        <f>'Худ.эст.к 4г ч2. Н.г.'!N38</f>
        <v>0</v>
      </c>
      <c r="DE9" s="85">
        <f>'Худ.эст.к 4г ч2. Н.г.'!O38</f>
        <v>0</v>
      </c>
    </row>
    <row r="10" spans="1:109" ht="15" thickBot="1">
      <c r="A10" s="13" t="s">
        <v>224</v>
      </c>
      <c r="B10" s="85">
        <f>'Реч.разв.к 4г ч1. К.г. '!E37</f>
        <v>0</v>
      </c>
      <c r="C10" s="85">
        <f>'Реч.разв.к 4г ч1. К.г. '!F37</f>
        <v>0</v>
      </c>
      <c r="D10" s="85">
        <f>'Реч.разв.к 4г ч1. К.г. '!G37</f>
        <v>0</v>
      </c>
      <c r="E10" s="85">
        <f>'Реч.разв.к 4г ч1. К.г. '!H37</f>
        <v>0</v>
      </c>
      <c r="F10" s="85">
        <f>'Реч.разв.к 4г ч1. К.г. '!I37</f>
        <v>0</v>
      </c>
      <c r="G10" s="85">
        <f>'Реч.разв.к 4г ч1. К.г. '!J37</f>
        <v>0</v>
      </c>
      <c r="H10" s="85">
        <f>'Реч.разв.к 4г ч1. К.г. '!K37</f>
        <v>0</v>
      </c>
      <c r="I10" s="85">
        <f>'Реч.разв.к 4г ч1. К.г. '!L37</f>
        <v>0</v>
      </c>
      <c r="J10" s="85">
        <f>'Реч.разв.к 4г ч1. К.г. '!M37</f>
        <v>0</v>
      </c>
      <c r="K10" s="85">
        <f>'Реч.разв.к 4г ч1. К.г. '!N37</f>
        <v>0</v>
      </c>
      <c r="L10" s="85">
        <f>'Реч.разв.к 4г ч1. К.г. '!O37</f>
        <v>0</v>
      </c>
      <c r="M10" s="85">
        <f>'Реч.разв.к 4г ч2 . К.г.'!E37</f>
        <v>0</v>
      </c>
      <c r="N10" s="85">
        <f>'Реч.разв.к 4г ч2 . К.г.'!F37</f>
        <v>0</v>
      </c>
      <c r="O10" s="85">
        <f>'Реч.разв.к 4г ч2 . К.г.'!G37</f>
        <v>0</v>
      </c>
      <c r="P10" s="85">
        <f>'Реч.разв.к 4г ч2 . К.г.'!H37</f>
        <v>0</v>
      </c>
      <c r="Q10" s="85">
        <f>'Реч.разв.к 4г ч2 . К.г.'!I37</f>
        <v>0</v>
      </c>
      <c r="R10" s="85">
        <f>'Реч.разв.к 4г ч2 . К.г.'!J37</f>
        <v>0</v>
      </c>
      <c r="S10" s="85">
        <f>'Реч.разв.к 4г ч2 . К.г.'!K37</f>
        <v>0</v>
      </c>
      <c r="T10" s="85">
        <f>'Реч.разв.к 4г ч2 . К.г.'!L37</f>
        <v>0</v>
      </c>
      <c r="U10" s="85">
        <f>'Реч.разв.к 4г ч2 . К.г.'!M37</f>
        <v>0</v>
      </c>
      <c r="V10" s="85">
        <f>'Физ.разв. к 4г ч1. К.г. '!E37</f>
        <v>0</v>
      </c>
      <c r="W10" s="85">
        <f>'Физ.разв. к 4г ч1. К.г. '!F37</f>
        <v>0</v>
      </c>
      <c r="X10" s="85">
        <f>'Физ.разв. к 4г ч1. К.г. '!G37</f>
        <v>0</v>
      </c>
      <c r="Y10" s="85">
        <f>'Физ.разв. к 4г ч1. К.г. '!H37</f>
        <v>0</v>
      </c>
      <c r="Z10" s="85">
        <f>'Физ.разв. к 4г ч1. К.г. '!I37</f>
        <v>0</v>
      </c>
      <c r="AA10" s="85">
        <f>'Физ.разв. к 4г ч1. К.г. '!J37</f>
        <v>0</v>
      </c>
      <c r="AB10" s="85">
        <f>'Физ.разв. к 4г ч1. К.г. '!K37</f>
        <v>0</v>
      </c>
      <c r="AC10" s="85">
        <f>'Физ.разв. к 4г ч1. К.г. '!L37</f>
        <v>0</v>
      </c>
      <c r="AD10" s="85">
        <f>'Физ.разв. к 4г ч1. К.г. '!M37</f>
        <v>0</v>
      </c>
      <c r="AE10" s="85" t="str">
        <f>'Физ.разв. к 4г ч1. К.г. '!N37</f>
        <v>*</v>
      </c>
      <c r="AF10" s="85">
        <f>'Физ.разв. к 4г ч1. К.г. '!O37</f>
        <v>0</v>
      </c>
      <c r="AG10" s="85">
        <f>'Физ.разв. к 4г ч2. К.г. '!E37</f>
        <v>0</v>
      </c>
      <c r="AH10" s="85">
        <f>'Физ.разв. к 4г ч2. К.г. '!F37</f>
        <v>0</v>
      </c>
      <c r="AI10" s="85">
        <f>'Физ.разв. к 4г ч2. К.г. '!G37</f>
        <v>0</v>
      </c>
      <c r="AJ10" s="85">
        <f>'Физ.разв. к 4г ч2. К.г. '!H37</f>
        <v>0</v>
      </c>
      <c r="AK10" s="85">
        <f>'Физ.разв. к 4г ч2. К.г. '!I37</f>
        <v>0</v>
      </c>
      <c r="AL10" s="85">
        <f>'Физ.разв. к 4г ч2. К.г. '!J37</f>
        <v>0</v>
      </c>
      <c r="AM10" s="85">
        <f>'Физ.разв. к 4г ч2. К.г. '!K37</f>
        <v>0</v>
      </c>
      <c r="AN10" s="85">
        <f>'Физ.разв. к 4г ч2. К.г. '!L37</f>
        <v>0</v>
      </c>
      <c r="AO10" s="85">
        <f>'Физ.разв. к 4г ч2. К.г. '!M37</f>
        <v>0</v>
      </c>
      <c r="AP10" s="85">
        <f>'Соц.ком. к 4г. К.г. '!E37</f>
        <v>0</v>
      </c>
      <c r="AQ10" s="85">
        <f>'Соц.ком. к 4г. К.г. '!F37</f>
        <v>0</v>
      </c>
      <c r="AR10" s="85">
        <f>'Соц.ком. к 4г. К.г. '!G37</f>
        <v>0</v>
      </c>
      <c r="AS10" s="85">
        <f>'Соц.ком. к 4г. К.г. '!H37</f>
        <v>0</v>
      </c>
      <c r="AT10" s="85">
        <f>'Соц.ком. к 4г. К.г. '!I37</f>
        <v>0</v>
      </c>
      <c r="AU10" s="85">
        <f>'Соц.ком. к 4г. К.г. '!J37</f>
        <v>0</v>
      </c>
      <c r="AV10" s="85">
        <f>'Соц.ком. к 4г. К.г. '!K37</f>
        <v>0</v>
      </c>
      <c r="AW10" s="85">
        <f>'Соц.ком. к 4г. К.г. '!L37</f>
        <v>0</v>
      </c>
      <c r="AX10" s="85">
        <f>'Соц.ком. к 4г. К.г. '!M37</f>
        <v>0</v>
      </c>
      <c r="AY10" s="85">
        <f>'Соц.ком. к 4г. К.г. '!N37</f>
        <v>0</v>
      </c>
      <c r="AZ10" s="85">
        <f>'Соц.ком. к 4г. К.г. '!O37</f>
        <v>0</v>
      </c>
      <c r="BA10" s="85">
        <f>'Соц.ком. к 4г. К.г. '!P37</f>
        <v>0</v>
      </c>
      <c r="BB10" s="85">
        <f>'Соц.ком. к 4г. К.г. '!Q37</f>
        <v>0</v>
      </c>
      <c r="BC10" s="85">
        <f>'Соц.ком. к 4г. К.г. '!R37</f>
        <v>0</v>
      </c>
      <c r="BD10" s="85">
        <f>'Соц.ком. к 4г. К.г. '!S37</f>
        <v>0</v>
      </c>
      <c r="BE10" s="85">
        <f>'Соц.ком. к 4г. К.г. '!T37</f>
        <v>0</v>
      </c>
      <c r="BF10" s="85">
        <f>'Соц.ком. к 4г. К.г. '!U37</f>
        <v>0</v>
      </c>
      <c r="BG10" s="85">
        <f>'Соц.ком. к 4г. К.г. '!V37</f>
        <v>0</v>
      </c>
      <c r="BH10" s="85">
        <f>'Соц.ком. к 4г. К.г. '!W37</f>
        <v>0</v>
      </c>
      <c r="BI10" s="85">
        <f>'Соц.ком. к 4г. К.г. '!X37</f>
        <v>0</v>
      </c>
      <c r="BJ10" s="85">
        <f>'Позн.разв. к 4г ч1. К.г. '!E38</f>
        <v>0</v>
      </c>
      <c r="BK10" s="85">
        <f>'Позн.разв. к 4г ч1. К.г. '!F38</f>
        <v>0</v>
      </c>
      <c r="BL10" s="85">
        <f>'Позн.разв. к 4г ч1. К.г. '!G38</f>
        <v>0</v>
      </c>
      <c r="BM10" s="85">
        <f>'Позн.разв. к 4г ч1. К.г. '!H38</f>
        <v>0</v>
      </c>
      <c r="BN10" s="85">
        <f>'Позн.разв. к 4г ч1. К.г. '!I38</f>
        <v>0</v>
      </c>
      <c r="BO10" s="85">
        <f>'Позн.разв. к 4г ч1. К.г. '!J38</f>
        <v>0</v>
      </c>
      <c r="BP10" s="85">
        <f>'Позн.разв. к 4г ч1. К.г. '!K38</f>
        <v>0</v>
      </c>
      <c r="BQ10" s="85">
        <f>'Позн.разв. к 4г ч1. К.г. '!L38</f>
        <v>0</v>
      </c>
      <c r="BR10" s="85">
        <f>'Позн.разв. к 4г ч1. К.г. '!M38</f>
        <v>0</v>
      </c>
      <c r="BS10" s="85">
        <f>'Позн.разв. к 4г ч1. К.г. '!N38</f>
        <v>0</v>
      </c>
      <c r="BT10" s="85">
        <f>'Позн.разв. к 4г ч1. К.г. '!O38</f>
        <v>0</v>
      </c>
      <c r="BU10" s="85">
        <f>'Позн.разв. к 4г ч1. К.г. '!P38</f>
        <v>0</v>
      </c>
      <c r="BV10" s="85">
        <f>'Позн.разв. к 4г ч2 .К.г.'!E38</f>
        <v>0</v>
      </c>
      <c r="BW10" s="85">
        <f>'Позн.разв. к 4г ч2 .К.г.'!F38</f>
        <v>0</v>
      </c>
      <c r="BX10" s="85">
        <f>'Позн.разв. к 4г ч2 .К.г.'!G38</f>
        <v>0</v>
      </c>
      <c r="BY10" s="85">
        <f>'Позн.разв. к 4г ч2 .К.г.'!H38</f>
        <v>0</v>
      </c>
      <c r="BZ10" s="85">
        <f>'Позн.разв. к 4г ч2 .К.г.'!I38</f>
        <v>0</v>
      </c>
      <c r="CA10" s="85">
        <f>'Позн.разв. к 4г ч2 .К.г.'!J38</f>
        <v>0</v>
      </c>
      <c r="CB10" s="85">
        <f>'Позн.разв. к 4г ч2 .К.г.'!K38</f>
        <v>0</v>
      </c>
      <c r="CC10" s="85">
        <f>'Позн.разв. к 4г ч2 .К.г.'!L38</f>
        <v>0</v>
      </c>
      <c r="CD10" s="85">
        <f>'Позн.разв. к 4г ч2 .К.г.'!M38</f>
        <v>0</v>
      </c>
      <c r="CE10" s="85">
        <f>'Позн.разв. к 4г ч2 .К.г.'!N38</f>
        <v>0</v>
      </c>
      <c r="CF10" s="85">
        <f>'Позн.разв. к 4г ч2 .К.г.'!O38</f>
        <v>0</v>
      </c>
      <c r="CG10" s="85">
        <f>'Позн.разв. к 4г ч2 .К.г.'!P38</f>
        <v>0</v>
      </c>
      <c r="CH10" s="85">
        <f>'Позн.разв. к 4г ч2 .К.г.'!Q38</f>
        <v>0</v>
      </c>
      <c r="CI10" s="85">
        <f>'Позн.разв. к 4г ч2 .К.г.'!R38</f>
        <v>0</v>
      </c>
      <c r="CJ10" s="85">
        <f>'Худ.эст.к 4г ч1. К.г. '!E38</f>
        <v>0</v>
      </c>
      <c r="CK10" s="85">
        <f>'Худ.эст.к 4г ч1. К.г. '!F38</f>
        <v>0</v>
      </c>
      <c r="CL10" s="85">
        <f>'Худ.эст.к 4г ч1. К.г. '!G38</f>
        <v>0</v>
      </c>
      <c r="CM10" s="85">
        <f>'Худ.эст.к 4г ч1. К.г. '!H38</f>
        <v>0</v>
      </c>
      <c r="CN10" s="85">
        <f>'Худ.эст.к 4г ч1. К.г. '!I38</f>
        <v>0</v>
      </c>
      <c r="CO10" s="85">
        <f>'Худ.эст.к 4г ч1. К.г. '!J38</f>
        <v>0</v>
      </c>
      <c r="CP10" s="85">
        <f>'Худ.эст.к 4г ч1. К.г. '!K38</f>
        <v>0</v>
      </c>
      <c r="CQ10" s="85">
        <f>'Худ.эст.к 4г ч1. К.г. '!L38</f>
        <v>0</v>
      </c>
      <c r="CR10" s="85">
        <f>'Худ.эст.к 4г ч1. К.г. '!M38</f>
        <v>0</v>
      </c>
      <c r="CS10" s="85">
        <f>'Худ.эст.к 4г ч1. К.г. '!N38</f>
        <v>0</v>
      </c>
      <c r="CT10" s="85" t="str">
        <f>'Худ.эст.к 4г ч1. К.г. '!O38</f>
        <v>*</v>
      </c>
      <c r="CU10" s="85">
        <f>'Худ.эст.к 4г ч2. К.г. '!E38</f>
        <v>0</v>
      </c>
      <c r="CV10" s="85">
        <f>'Худ.эст.к 4г ч2. К.г. '!F38</f>
        <v>0</v>
      </c>
      <c r="CW10" s="85">
        <f>'Худ.эст.к 4г ч2. К.г. '!G38</f>
        <v>0</v>
      </c>
      <c r="CX10" s="85">
        <f>'Худ.эст.к 4г ч2. К.г. '!H38</f>
        <v>0</v>
      </c>
      <c r="CY10" s="85">
        <f>'Худ.эст.к 4г ч2. К.г. '!I38</f>
        <v>0</v>
      </c>
      <c r="CZ10" s="85">
        <f>'Худ.эст.к 4г ч2. К.г. '!J38</f>
        <v>0</v>
      </c>
      <c r="DA10" s="85">
        <f>'Худ.эст.к 4г ч2. К.г. '!K38</f>
        <v>0</v>
      </c>
      <c r="DB10" s="85" t="str">
        <f>'Худ.эст.к 4г ч2. К.г. '!L38</f>
        <v>*</v>
      </c>
      <c r="DC10" s="85">
        <f>'Худ.эст.к 4г ч2. К.г. '!M38</f>
        <v>0</v>
      </c>
      <c r="DD10" s="85">
        <f>'Худ.эст.к 4г ч2. К.г. '!N38</f>
        <v>0</v>
      </c>
      <c r="DE10" s="85">
        <f>'Худ.эст.к 4г ч2. К.г. '!O38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31" priority="2" operator="containsText" text="0">
      <formula>NOT(ISERROR(SEARCH("0",B9)))</formula>
    </cfRule>
    <cfRule type="containsText" dxfId="30" priority="3" operator="containsText" text="1">
      <formula>NOT(ISERROR(SEARCH("1",B9)))</formula>
    </cfRule>
    <cfRule type="containsText" dxfId="29" priority="4" operator="containsText" text="2">
      <formula>NOT(ISERROR(SEARCH("2",B9)))</formula>
    </cfRule>
  </conditionalFormatting>
  <conditionalFormatting sqref="B9:DE10">
    <cfRule type="cellIs" dxfId="25" priority="1" operator="between">
      <formula>1.8</formula>
      <formula>2</formula>
    </cfRule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4:DE10"/>
  <sheetViews>
    <sheetView zoomScale="75" zoomScaleNormal="75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Список!B32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5.7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Н.г.'!E38</f>
        <v>0</v>
      </c>
      <c r="C9" s="85">
        <f>'Реч.разв.к 4г ч1. Н.г.'!F38</f>
        <v>0</v>
      </c>
      <c r="D9" s="85">
        <f>'Реч.разв.к 4г ч1. Н.г.'!G38</f>
        <v>0</v>
      </c>
      <c r="E9" s="85">
        <f>'Реч.разв.к 4г ч1. Н.г.'!H38</f>
        <v>0</v>
      </c>
      <c r="F9" s="85">
        <f>'Реч.разв.к 4г ч1. Н.г.'!I38</f>
        <v>0</v>
      </c>
      <c r="G9" s="85">
        <f>'Реч.разв.к 4г ч1. Н.г.'!J38</f>
        <v>0</v>
      </c>
      <c r="H9" s="85">
        <f>'Реч.разв.к 4г ч1. Н.г.'!K38</f>
        <v>0</v>
      </c>
      <c r="I9" s="85">
        <f>'Реч.разв.к 4г ч1. Н.г.'!L38</f>
        <v>0</v>
      </c>
      <c r="J9" s="85">
        <f>'Реч.разв.к 4г ч1. Н.г.'!M38</f>
        <v>0</v>
      </c>
      <c r="K9" s="85">
        <f>'Реч.разв.к 4г ч1. Н.г.'!N38</f>
        <v>0</v>
      </c>
      <c r="L9" s="85">
        <f>'Реч.разв.к 4г ч1. Н.г.'!O38</f>
        <v>0</v>
      </c>
      <c r="M9" s="85">
        <f>'Реч.разв.к 4г ч2. Н.г.'!E38</f>
        <v>0</v>
      </c>
      <c r="N9" s="85">
        <f>'Реч.разв.к 4г ч2. Н.г.'!F38</f>
        <v>0</v>
      </c>
      <c r="O9" s="85">
        <f>'Реч.разв.к 4г ч2. Н.г.'!G38</f>
        <v>0</v>
      </c>
      <c r="P9" s="85">
        <f>'Реч.разв.к 4г ч2. Н.г.'!H38</f>
        <v>0</v>
      </c>
      <c r="Q9" s="85">
        <f>'Реч.разв.к 4г ч2. Н.г.'!I38</f>
        <v>0</v>
      </c>
      <c r="R9" s="85">
        <f>'Реч.разв.к 4г ч2. Н.г.'!J38</f>
        <v>0</v>
      </c>
      <c r="S9" s="85">
        <f>'Реч.разв.к 4г ч2. Н.г.'!K38</f>
        <v>0</v>
      </c>
      <c r="T9" s="85">
        <f>'Реч.разв.к 4г ч2. Н.г.'!L38</f>
        <v>0</v>
      </c>
      <c r="U9" s="85">
        <f>'Реч.разв.к 4г ч2. Н.г.'!M38</f>
        <v>0</v>
      </c>
      <c r="V9" s="85">
        <f>'Физ.разв. к 4г ч1. Н.г.'!E38</f>
        <v>0</v>
      </c>
      <c r="W9" s="85">
        <f>'Физ.разв. к 4г ч1. Н.г.'!F38</f>
        <v>0</v>
      </c>
      <c r="X9" s="85">
        <f>'Физ.разв. к 4г ч1. Н.г.'!G38</f>
        <v>0</v>
      </c>
      <c r="Y9" s="85">
        <f>'Физ.разв. к 4г ч1. Н.г.'!H38</f>
        <v>0</v>
      </c>
      <c r="Z9" s="85">
        <f>'Физ.разв. к 4г ч1. Н.г.'!I38</f>
        <v>0</v>
      </c>
      <c r="AA9" s="85">
        <f>'Физ.разв. к 4г ч1. Н.г.'!J38</f>
        <v>0</v>
      </c>
      <c r="AB9" s="85">
        <f>'Физ.разв. к 4г ч1. Н.г.'!K38</f>
        <v>0</v>
      </c>
      <c r="AC9" s="85">
        <f>'Физ.разв. к 4г ч1. Н.г.'!L38</f>
        <v>0</v>
      </c>
      <c r="AD9" s="85">
        <f>'Физ.разв. к 4г ч1. Н.г.'!M38</f>
        <v>0</v>
      </c>
      <c r="AE9" s="85" t="str">
        <f>'Физ.разв. к 4г ч1. Н.г.'!N38</f>
        <v>*</v>
      </c>
      <c r="AF9" s="85">
        <f>'Физ.разв. к 4г ч1. Н.г.'!O38</f>
        <v>0</v>
      </c>
      <c r="AG9" s="85">
        <f>'Физ.разв. к 4г ч2. Н.г.'!E38</f>
        <v>0</v>
      </c>
      <c r="AH9" s="85">
        <f>'Физ.разв. к 4г ч2. Н.г.'!F38</f>
        <v>0</v>
      </c>
      <c r="AI9" s="85">
        <f>'Физ.разв. к 4г ч2. Н.г.'!G38</f>
        <v>0</v>
      </c>
      <c r="AJ9" s="85">
        <f>'Физ.разв. к 4г ч2. Н.г.'!H38</f>
        <v>0</v>
      </c>
      <c r="AK9" s="85">
        <f>'Физ.разв. к 4г ч2. Н.г.'!I38</f>
        <v>0</v>
      </c>
      <c r="AL9" s="85">
        <f>'Физ.разв. к 4г ч2. Н.г.'!J38</f>
        <v>0</v>
      </c>
      <c r="AM9" s="85">
        <f>'Физ.разв. к 4г ч2. Н.г.'!K38</f>
        <v>0</v>
      </c>
      <c r="AN9" s="85">
        <f>'Физ.разв. к 4г ч2. Н.г.'!L38</f>
        <v>0</v>
      </c>
      <c r="AO9" s="85">
        <f>'Физ.разв. к 4г ч2. Н.г.'!M38</f>
        <v>0</v>
      </c>
      <c r="AP9" s="85">
        <f>'Соц.ком. к 4г. Н.г.'!E38</f>
        <v>0</v>
      </c>
      <c r="AQ9" s="85">
        <f>'Соц.ком. к 4г. Н.г.'!F38</f>
        <v>0</v>
      </c>
      <c r="AR9" s="85">
        <f>'Соц.ком. к 4г. Н.г.'!G38</f>
        <v>0</v>
      </c>
      <c r="AS9" s="85">
        <f>'Соц.ком. к 4г. Н.г.'!H38</f>
        <v>0</v>
      </c>
      <c r="AT9" s="85">
        <f>'Соц.ком. к 4г. Н.г.'!I38</f>
        <v>0</v>
      </c>
      <c r="AU9" s="85">
        <f>'Соц.ком. к 4г. Н.г.'!J38</f>
        <v>0</v>
      </c>
      <c r="AV9" s="85">
        <f>'Соц.ком. к 4г. Н.г.'!K38</f>
        <v>0</v>
      </c>
      <c r="AW9" s="85">
        <f>'Соц.ком. к 4г. Н.г.'!L38</f>
        <v>0</v>
      </c>
      <c r="AX9" s="85">
        <f>'Соц.ком. к 4г. Н.г.'!M38</f>
        <v>0</v>
      </c>
      <c r="AY9" s="85">
        <f>'Соц.ком. к 4г. Н.г.'!N38</f>
        <v>0</v>
      </c>
      <c r="AZ9" s="85">
        <f>'Соц.ком. к 4г. Н.г.'!O38</f>
        <v>0</v>
      </c>
      <c r="BA9" s="85">
        <f>'Соц.ком. к 4г. Н.г.'!P38</f>
        <v>0</v>
      </c>
      <c r="BB9" s="85">
        <f>'Соц.ком. к 4г. Н.г.'!Q38</f>
        <v>0</v>
      </c>
      <c r="BC9" s="85">
        <f>'Соц.ком. к 4г. Н.г.'!R38</f>
        <v>0</v>
      </c>
      <c r="BD9" s="85">
        <f>'Соц.ком. к 4г. Н.г.'!S38</f>
        <v>0</v>
      </c>
      <c r="BE9" s="85">
        <f>'Соц.ком. к 4г. Н.г.'!T38</f>
        <v>0</v>
      </c>
      <c r="BF9" s="85">
        <f>'Соц.ком. к 4г. Н.г.'!U38</f>
        <v>0</v>
      </c>
      <c r="BG9" s="85">
        <f>'Соц.ком. к 4г. Н.г.'!V38</f>
        <v>0</v>
      </c>
      <c r="BH9" s="85">
        <f>'Соц.ком. к 4г. Н.г.'!W38</f>
        <v>0</v>
      </c>
      <c r="BI9" s="85">
        <f>'Соц.ком. к 4г. Н.г.'!X38</f>
        <v>0</v>
      </c>
      <c r="BJ9" s="85">
        <f>'Позн.разв. к 4г ч1. Н.г.'!E39</f>
        <v>0</v>
      </c>
      <c r="BK9" s="85">
        <f>'Позн.разв. к 4г ч1. Н.г.'!F39</f>
        <v>0</v>
      </c>
      <c r="BL9" s="85">
        <f>'Позн.разв. к 4г ч1. Н.г.'!G39</f>
        <v>0</v>
      </c>
      <c r="BM9" s="85">
        <f>'Позн.разв. к 4г ч1. Н.г.'!H39</f>
        <v>0</v>
      </c>
      <c r="BN9" s="85">
        <f>'Позн.разв. к 4г ч1. Н.г.'!I39</f>
        <v>0</v>
      </c>
      <c r="BO9" s="85">
        <f>'Позн.разв. к 4г ч1. Н.г.'!J39</f>
        <v>0</v>
      </c>
      <c r="BP9" s="85">
        <f>'Позн.разв. к 4г ч1. Н.г.'!K39</f>
        <v>0</v>
      </c>
      <c r="BQ9" s="85">
        <f>'Позн.разв. к 4г ч1. Н.г.'!L39</f>
        <v>0</v>
      </c>
      <c r="BR9" s="85">
        <f>'Позн.разв. к 4г ч1. Н.г.'!M39</f>
        <v>0</v>
      </c>
      <c r="BS9" s="85">
        <f>'Позн.разв. к 4г ч1. Н.г.'!N39</f>
        <v>0</v>
      </c>
      <c r="BT9" s="85">
        <f>'Позн.разв. к 4г ч1. Н.г.'!O39</f>
        <v>0</v>
      </c>
      <c r="BU9" s="85">
        <f>'Позн.разв. к 4г ч1. Н.г.'!P39</f>
        <v>0</v>
      </c>
      <c r="BV9" s="85">
        <f>'Позн.разв. к 4г ч2. Н.г.'!E39</f>
        <v>0</v>
      </c>
      <c r="BW9" s="85">
        <f>'Позн.разв. к 4г ч2. Н.г.'!F39</f>
        <v>0</v>
      </c>
      <c r="BX9" s="85">
        <f>'Позн.разв. к 4г ч2. Н.г.'!G39</f>
        <v>0</v>
      </c>
      <c r="BY9" s="85">
        <f>'Позн.разв. к 4г ч2. Н.г.'!H39</f>
        <v>0</v>
      </c>
      <c r="BZ9" s="85">
        <f>'Позн.разв. к 4г ч2. Н.г.'!I39</f>
        <v>0</v>
      </c>
      <c r="CA9" s="85">
        <f>'Позн.разв. к 4г ч2. Н.г.'!J39</f>
        <v>0</v>
      </c>
      <c r="CB9" s="85">
        <f>'Позн.разв. к 4г ч2. Н.г.'!K39</f>
        <v>0</v>
      </c>
      <c r="CC9" s="85">
        <f>'Позн.разв. к 4г ч2. Н.г.'!L39</f>
        <v>0</v>
      </c>
      <c r="CD9" s="85">
        <f>'Позн.разв. к 4г ч2. Н.г.'!M39</f>
        <v>0</v>
      </c>
      <c r="CE9" s="85">
        <f>'Позн.разв. к 4г ч2. Н.г.'!N39</f>
        <v>0</v>
      </c>
      <c r="CF9" s="85">
        <f>'Позн.разв. к 4г ч2. Н.г.'!O39</f>
        <v>0</v>
      </c>
      <c r="CG9" s="85">
        <f>'Позн.разв. к 4г ч2. Н.г.'!P39</f>
        <v>0</v>
      </c>
      <c r="CH9" s="85">
        <f>'Позн.разв. к 4г ч2. Н.г.'!Q39</f>
        <v>0</v>
      </c>
      <c r="CI9" s="85">
        <f>'Позн.разв. к 4г ч2. Н.г.'!R39</f>
        <v>0</v>
      </c>
      <c r="CJ9" s="85">
        <f>'Худ.эст.к 4г ч1. Н.г.'!E39</f>
        <v>0</v>
      </c>
      <c r="CK9" s="85">
        <f>'Худ.эст.к 4г ч1. Н.г.'!F39</f>
        <v>0</v>
      </c>
      <c r="CL9" s="85">
        <f>'Худ.эст.к 4г ч1. Н.г.'!G39</f>
        <v>0</v>
      </c>
      <c r="CM9" s="85">
        <f>'Худ.эст.к 4г ч1. Н.г.'!H39</f>
        <v>0</v>
      </c>
      <c r="CN9" s="85">
        <f>'Худ.эст.к 4г ч1. Н.г.'!I39</f>
        <v>0</v>
      </c>
      <c r="CO9" s="85">
        <f>'Худ.эст.к 4г ч1. Н.г.'!J39</f>
        <v>0</v>
      </c>
      <c r="CP9" s="85">
        <f>'Худ.эст.к 4г ч1. Н.г.'!K39</f>
        <v>0</v>
      </c>
      <c r="CQ9" s="85">
        <f>'Худ.эст.к 4г ч1. Н.г.'!L39</f>
        <v>0</v>
      </c>
      <c r="CR9" s="85">
        <f>'Худ.эст.к 4г ч1. Н.г.'!M39</f>
        <v>0</v>
      </c>
      <c r="CS9" s="85">
        <f>'Худ.эст.к 4г ч1. Н.г.'!N39</f>
        <v>0</v>
      </c>
      <c r="CT9" s="85" t="str">
        <f>'Худ.эст.к 4г ч1. Н.г.'!O39</f>
        <v>*</v>
      </c>
      <c r="CU9" s="85">
        <f>'Худ.эст.к 4г ч2. Н.г.'!E39</f>
        <v>0</v>
      </c>
      <c r="CV9" s="85">
        <f>'Худ.эст.к 4г ч2. Н.г.'!F39</f>
        <v>0</v>
      </c>
      <c r="CW9" s="85">
        <f>'Худ.эст.к 4г ч2. Н.г.'!G39</f>
        <v>0</v>
      </c>
      <c r="CX9" s="85">
        <f>'Худ.эст.к 4г ч2. Н.г.'!H39</f>
        <v>0</v>
      </c>
      <c r="CY9" s="85">
        <f>'Худ.эст.к 4г ч2. Н.г.'!I39</f>
        <v>0</v>
      </c>
      <c r="CZ9" s="85">
        <f>'Худ.эст.к 4г ч2. Н.г.'!J39</f>
        <v>0</v>
      </c>
      <c r="DA9" s="85">
        <f>'Худ.эст.к 4г ч2. Н.г.'!K39</f>
        <v>0</v>
      </c>
      <c r="DB9" s="85" t="str">
        <f>'Худ.эст.к 4г ч2. Н.г.'!L39</f>
        <v>*</v>
      </c>
      <c r="DC9" s="85">
        <f>'Худ.эст.к 4г ч2. Н.г.'!M39</f>
        <v>0</v>
      </c>
      <c r="DD9" s="85">
        <f>'Худ.эст.к 4г ч2. Н.г.'!N39</f>
        <v>0</v>
      </c>
      <c r="DE9" s="85">
        <f>'Худ.эст.к 4г ч2. Н.г.'!O39</f>
        <v>0</v>
      </c>
    </row>
    <row r="10" spans="1:109" ht="15" thickBot="1">
      <c r="A10" s="13" t="s">
        <v>224</v>
      </c>
      <c r="B10" s="85">
        <f>'Реч.разв.к 4г ч1. К.г. '!E38</f>
        <v>0</v>
      </c>
      <c r="C10" s="85">
        <f>'Реч.разв.к 4г ч1. К.г. '!F38</f>
        <v>0</v>
      </c>
      <c r="D10" s="85">
        <f>'Реч.разв.к 4г ч1. К.г. '!G38</f>
        <v>0</v>
      </c>
      <c r="E10" s="85">
        <f>'Реч.разв.к 4г ч1. К.г. '!H38</f>
        <v>0</v>
      </c>
      <c r="F10" s="85">
        <f>'Реч.разв.к 4г ч1. К.г. '!I38</f>
        <v>0</v>
      </c>
      <c r="G10" s="85">
        <f>'Реч.разв.к 4г ч1. К.г. '!J38</f>
        <v>0</v>
      </c>
      <c r="H10" s="85">
        <f>'Реч.разв.к 4г ч1. К.г. '!K38</f>
        <v>0</v>
      </c>
      <c r="I10" s="85">
        <f>'Реч.разв.к 4г ч1. К.г. '!L38</f>
        <v>0</v>
      </c>
      <c r="J10" s="85">
        <f>'Реч.разв.к 4г ч1. К.г. '!M38</f>
        <v>0</v>
      </c>
      <c r="K10" s="85">
        <f>'Реч.разв.к 4г ч1. К.г. '!N38</f>
        <v>0</v>
      </c>
      <c r="L10" s="85">
        <f>'Реч.разв.к 4г ч1. К.г. '!O38</f>
        <v>0</v>
      </c>
      <c r="M10" s="85">
        <f>'Реч.разв.к 4г ч2 . К.г.'!E38</f>
        <v>0</v>
      </c>
      <c r="N10" s="85">
        <f>'Реч.разв.к 4г ч2 . К.г.'!F38</f>
        <v>0</v>
      </c>
      <c r="O10" s="85">
        <f>'Реч.разв.к 4г ч2 . К.г.'!G38</f>
        <v>0</v>
      </c>
      <c r="P10" s="85">
        <f>'Реч.разв.к 4г ч2 . К.г.'!H38</f>
        <v>0</v>
      </c>
      <c r="Q10" s="85">
        <f>'Реч.разв.к 4г ч2 . К.г.'!I38</f>
        <v>0</v>
      </c>
      <c r="R10" s="85">
        <f>'Реч.разв.к 4г ч2 . К.г.'!J38</f>
        <v>0</v>
      </c>
      <c r="S10" s="85">
        <f>'Реч.разв.к 4г ч2 . К.г.'!K38</f>
        <v>0</v>
      </c>
      <c r="T10" s="85">
        <f>'Реч.разв.к 4г ч2 . К.г.'!L38</f>
        <v>0</v>
      </c>
      <c r="U10" s="85">
        <f>'Реч.разв.к 4г ч2 . К.г.'!M38</f>
        <v>0</v>
      </c>
      <c r="V10" s="85">
        <f>'Физ.разв. к 4г ч1. К.г. '!E38</f>
        <v>0</v>
      </c>
      <c r="W10" s="85">
        <f>'Физ.разв. к 4г ч1. К.г. '!F38</f>
        <v>0</v>
      </c>
      <c r="X10" s="85">
        <f>'Физ.разв. к 4г ч1. К.г. '!G38</f>
        <v>0</v>
      </c>
      <c r="Y10" s="85">
        <f>'Физ.разв. к 4г ч1. К.г. '!H38</f>
        <v>0</v>
      </c>
      <c r="Z10" s="85">
        <f>'Физ.разв. к 4г ч1. К.г. '!I38</f>
        <v>0</v>
      </c>
      <c r="AA10" s="85">
        <f>'Физ.разв. к 4г ч1. К.г. '!J38</f>
        <v>0</v>
      </c>
      <c r="AB10" s="85">
        <f>'Физ.разв. к 4г ч1. К.г. '!K38</f>
        <v>0</v>
      </c>
      <c r="AC10" s="85">
        <f>'Физ.разв. к 4г ч1. К.г. '!L38</f>
        <v>0</v>
      </c>
      <c r="AD10" s="85">
        <f>'Физ.разв. к 4г ч1. К.г. '!M38</f>
        <v>0</v>
      </c>
      <c r="AE10" s="85" t="str">
        <f>'Физ.разв. к 4г ч1. К.г. '!N38</f>
        <v>*</v>
      </c>
      <c r="AF10" s="85">
        <f>'Физ.разв. к 4г ч1. К.г. '!O38</f>
        <v>0</v>
      </c>
      <c r="AG10" s="85">
        <f>'Физ.разв. к 4г ч2. К.г. '!E38</f>
        <v>0</v>
      </c>
      <c r="AH10" s="85">
        <f>'Физ.разв. к 4г ч2. К.г. '!F38</f>
        <v>0</v>
      </c>
      <c r="AI10" s="85">
        <f>'Физ.разв. к 4г ч2. К.г. '!G38</f>
        <v>0</v>
      </c>
      <c r="AJ10" s="85">
        <f>'Физ.разв. к 4г ч2. К.г. '!H38</f>
        <v>0</v>
      </c>
      <c r="AK10" s="85">
        <f>'Физ.разв. к 4г ч2. К.г. '!I38</f>
        <v>0</v>
      </c>
      <c r="AL10" s="85">
        <f>'Физ.разв. к 4г ч2. К.г. '!J38</f>
        <v>0</v>
      </c>
      <c r="AM10" s="85">
        <f>'Физ.разв. к 4г ч2. К.г. '!K38</f>
        <v>0</v>
      </c>
      <c r="AN10" s="85">
        <f>'Физ.разв. к 4г ч2. К.г. '!L38</f>
        <v>0</v>
      </c>
      <c r="AO10" s="85">
        <f>'Физ.разв. к 4г ч2. К.г. '!M38</f>
        <v>0</v>
      </c>
      <c r="AP10" s="85">
        <f>'Соц.ком. к 4г. К.г. '!E38</f>
        <v>0</v>
      </c>
      <c r="AQ10" s="85">
        <f>'Соц.ком. к 4г. К.г. '!F38</f>
        <v>0</v>
      </c>
      <c r="AR10" s="85">
        <f>'Соц.ком. к 4г. К.г. '!G38</f>
        <v>0</v>
      </c>
      <c r="AS10" s="85">
        <f>'Соц.ком. к 4г. К.г. '!H38</f>
        <v>0</v>
      </c>
      <c r="AT10" s="85">
        <f>'Соц.ком. к 4г. К.г. '!I38</f>
        <v>0</v>
      </c>
      <c r="AU10" s="85">
        <f>'Соц.ком. к 4г. К.г. '!J38</f>
        <v>0</v>
      </c>
      <c r="AV10" s="85">
        <f>'Соц.ком. к 4г. К.г. '!K38</f>
        <v>0</v>
      </c>
      <c r="AW10" s="85">
        <f>'Соц.ком. к 4г. К.г. '!L38</f>
        <v>0</v>
      </c>
      <c r="AX10" s="85">
        <f>'Соц.ком. к 4г. К.г. '!M38</f>
        <v>0</v>
      </c>
      <c r="AY10" s="85">
        <f>'Соц.ком. к 4г. К.г. '!N38</f>
        <v>0</v>
      </c>
      <c r="AZ10" s="85">
        <f>'Соц.ком. к 4г. К.г. '!O38</f>
        <v>0</v>
      </c>
      <c r="BA10" s="85">
        <f>'Соц.ком. к 4г. К.г. '!P38</f>
        <v>0</v>
      </c>
      <c r="BB10" s="85">
        <f>'Соц.ком. к 4г. К.г. '!Q38</f>
        <v>0</v>
      </c>
      <c r="BC10" s="85">
        <f>'Соц.ком. к 4г. К.г. '!R38</f>
        <v>0</v>
      </c>
      <c r="BD10" s="85">
        <f>'Соц.ком. к 4г. К.г. '!S38</f>
        <v>0</v>
      </c>
      <c r="BE10" s="85">
        <f>'Соц.ком. к 4г. К.г. '!T38</f>
        <v>0</v>
      </c>
      <c r="BF10" s="85">
        <f>'Соц.ком. к 4г. К.г. '!U38</f>
        <v>0</v>
      </c>
      <c r="BG10" s="85">
        <f>'Соц.ком. к 4г. К.г. '!V38</f>
        <v>0</v>
      </c>
      <c r="BH10" s="85">
        <f>'Соц.ком. к 4г. К.г. '!W38</f>
        <v>0</v>
      </c>
      <c r="BI10" s="85">
        <f>'Соц.ком. к 4г. К.г. '!X38</f>
        <v>0</v>
      </c>
      <c r="BJ10" s="85">
        <f>'Позн.разв. к 4г ч1. К.г. '!E39</f>
        <v>0</v>
      </c>
      <c r="BK10" s="85">
        <f>'Позн.разв. к 4г ч1. К.г. '!F39</f>
        <v>0</v>
      </c>
      <c r="BL10" s="85">
        <f>'Позн.разв. к 4г ч1. К.г. '!G39</f>
        <v>0</v>
      </c>
      <c r="BM10" s="85">
        <f>'Позн.разв. к 4г ч1. К.г. '!H39</f>
        <v>0</v>
      </c>
      <c r="BN10" s="85">
        <f>'Позн.разв. к 4г ч1. К.г. '!I39</f>
        <v>0</v>
      </c>
      <c r="BO10" s="85">
        <f>'Позн.разв. к 4г ч1. К.г. '!J39</f>
        <v>0</v>
      </c>
      <c r="BP10" s="85">
        <f>'Позн.разв. к 4г ч1. К.г. '!K39</f>
        <v>0</v>
      </c>
      <c r="BQ10" s="85">
        <f>'Позн.разв. к 4г ч1. К.г. '!L39</f>
        <v>0</v>
      </c>
      <c r="BR10" s="85">
        <f>'Позн.разв. к 4г ч1. К.г. '!M39</f>
        <v>0</v>
      </c>
      <c r="BS10" s="85">
        <f>'Позн.разв. к 4г ч1. К.г. '!N39</f>
        <v>0</v>
      </c>
      <c r="BT10" s="85">
        <f>'Позн.разв. к 4г ч1. К.г. '!O39</f>
        <v>0</v>
      </c>
      <c r="BU10" s="85">
        <f>'Позн.разв. к 4г ч1. К.г. '!P39</f>
        <v>0</v>
      </c>
      <c r="BV10" s="85">
        <f>'Позн.разв. к 4г ч2 .К.г.'!E39</f>
        <v>0</v>
      </c>
      <c r="BW10" s="85">
        <f>'Позн.разв. к 4г ч2 .К.г.'!F39</f>
        <v>0</v>
      </c>
      <c r="BX10" s="85">
        <f>'Позн.разв. к 4г ч2 .К.г.'!G39</f>
        <v>0</v>
      </c>
      <c r="BY10" s="85">
        <f>'Позн.разв. к 4г ч2 .К.г.'!H39</f>
        <v>0</v>
      </c>
      <c r="BZ10" s="85">
        <f>'Позн.разв. к 4г ч2 .К.г.'!I39</f>
        <v>0</v>
      </c>
      <c r="CA10" s="85">
        <f>'Позн.разв. к 4г ч2 .К.г.'!J39</f>
        <v>0</v>
      </c>
      <c r="CB10" s="85">
        <f>'Позн.разв. к 4г ч2 .К.г.'!K39</f>
        <v>0</v>
      </c>
      <c r="CC10" s="85">
        <f>'Позн.разв. к 4г ч2 .К.г.'!L39</f>
        <v>0</v>
      </c>
      <c r="CD10" s="85">
        <f>'Позн.разв. к 4г ч2 .К.г.'!M39</f>
        <v>0</v>
      </c>
      <c r="CE10" s="85">
        <f>'Позн.разв. к 4г ч2 .К.г.'!N39</f>
        <v>0</v>
      </c>
      <c r="CF10" s="85">
        <f>'Позн.разв. к 4г ч2 .К.г.'!O39</f>
        <v>0</v>
      </c>
      <c r="CG10" s="85">
        <f>'Позн.разв. к 4г ч2 .К.г.'!P39</f>
        <v>0</v>
      </c>
      <c r="CH10" s="85">
        <f>'Позн.разв. к 4г ч2 .К.г.'!Q39</f>
        <v>0</v>
      </c>
      <c r="CI10" s="85">
        <f>'Позн.разв. к 4г ч2 .К.г.'!R39</f>
        <v>0</v>
      </c>
      <c r="CJ10" s="85">
        <f>'Худ.эст.к 4г ч1. К.г. '!E39</f>
        <v>0</v>
      </c>
      <c r="CK10" s="85">
        <f>'Худ.эст.к 4г ч1. К.г. '!F39</f>
        <v>0</v>
      </c>
      <c r="CL10" s="85">
        <f>'Худ.эст.к 4г ч1. К.г. '!G39</f>
        <v>0</v>
      </c>
      <c r="CM10" s="85">
        <f>'Худ.эст.к 4г ч1. К.г. '!H39</f>
        <v>0</v>
      </c>
      <c r="CN10" s="85">
        <f>'Худ.эст.к 4г ч1. К.г. '!I39</f>
        <v>0</v>
      </c>
      <c r="CO10" s="85">
        <f>'Худ.эст.к 4г ч1. К.г. '!J39</f>
        <v>0</v>
      </c>
      <c r="CP10" s="85">
        <f>'Худ.эст.к 4г ч1. К.г. '!K39</f>
        <v>0</v>
      </c>
      <c r="CQ10" s="85">
        <f>'Худ.эст.к 4г ч1. К.г. '!L39</f>
        <v>0</v>
      </c>
      <c r="CR10" s="85">
        <f>'Худ.эст.к 4г ч1. К.г. '!M39</f>
        <v>0</v>
      </c>
      <c r="CS10" s="85">
        <f>'Худ.эст.к 4г ч1. К.г. '!N39</f>
        <v>0</v>
      </c>
      <c r="CT10" s="85" t="str">
        <f>'Худ.эст.к 4г ч1. К.г. '!O39</f>
        <v>*</v>
      </c>
      <c r="CU10" s="85">
        <f>'Худ.эст.к 4г ч2. К.г. '!E39</f>
        <v>0</v>
      </c>
      <c r="CV10" s="85">
        <f>'Худ.эст.к 4г ч2. К.г. '!F39</f>
        <v>0</v>
      </c>
      <c r="CW10" s="85">
        <f>'Худ.эст.к 4г ч2. К.г. '!G39</f>
        <v>0</v>
      </c>
      <c r="CX10" s="85">
        <f>'Худ.эст.к 4г ч2. К.г. '!H39</f>
        <v>0</v>
      </c>
      <c r="CY10" s="85">
        <f>'Худ.эст.к 4г ч2. К.г. '!I39</f>
        <v>0</v>
      </c>
      <c r="CZ10" s="85">
        <f>'Худ.эст.к 4г ч2. К.г. '!J39</f>
        <v>0</v>
      </c>
      <c r="DA10" s="85">
        <f>'Худ.эст.к 4г ч2. К.г. '!K39</f>
        <v>0</v>
      </c>
      <c r="DB10" s="85" t="str">
        <f>'Худ.эст.к 4г ч2. К.г. '!L39</f>
        <v>*</v>
      </c>
      <c r="DC10" s="85">
        <f>'Худ.эст.к 4г ч2. К.г. '!M39</f>
        <v>0</v>
      </c>
      <c r="DD10" s="85">
        <f>'Худ.эст.к 4г ч2. К.г. '!N39</f>
        <v>0</v>
      </c>
      <c r="DE10" s="85">
        <f>'Худ.эст.к 4г ч2. К.г. '!O39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23" priority="2" operator="containsText" text="0">
      <formula>NOT(ISERROR(SEARCH("0",B9)))</formula>
    </cfRule>
    <cfRule type="containsText" dxfId="22" priority="3" operator="containsText" text="1">
      <formula>NOT(ISERROR(SEARCH("1",B9)))</formula>
    </cfRule>
    <cfRule type="containsText" dxfId="21" priority="4" operator="containsText" text="2">
      <formula>NOT(ISERROR(SEARCH("2",B9)))</formula>
    </cfRule>
  </conditionalFormatting>
  <conditionalFormatting sqref="B9:DE10">
    <cfRule type="cellIs" dxfId="17" priority="1" operator="between">
      <formula>1.8</formula>
      <formula>2</formula>
    </cfRule>
  </conditionalFormatting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4:DE10"/>
  <sheetViews>
    <sheetView zoomScale="78" zoomScaleNormal="78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Список!B33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9.4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Н.г.'!E39</f>
        <v>0</v>
      </c>
      <c r="C9" s="85">
        <f>'Реч.разв.к 4г ч1. Н.г.'!F39</f>
        <v>0</v>
      </c>
      <c r="D9" s="85">
        <f>'Реч.разв.к 4г ч1. Н.г.'!G39</f>
        <v>0</v>
      </c>
      <c r="E9" s="85">
        <f>'Реч.разв.к 4г ч1. Н.г.'!H39</f>
        <v>0</v>
      </c>
      <c r="F9" s="85">
        <f>'Реч.разв.к 4г ч1. Н.г.'!I39</f>
        <v>0</v>
      </c>
      <c r="G9" s="85">
        <f>'Реч.разв.к 4г ч1. Н.г.'!J39</f>
        <v>0</v>
      </c>
      <c r="H9" s="85">
        <f>'Реч.разв.к 4г ч1. Н.г.'!K39</f>
        <v>0</v>
      </c>
      <c r="I9" s="85">
        <f>'Реч.разв.к 4г ч1. Н.г.'!L39</f>
        <v>0</v>
      </c>
      <c r="J9" s="85">
        <f>'Реч.разв.к 4г ч1. Н.г.'!M39</f>
        <v>0</v>
      </c>
      <c r="K9" s="85">
        <f>'Реч.разв.к 4г ч1. Н.г.'!N39</f>
        <v>0</v>
      </c>
      <c r="L9" s="85">
        <f>'Реч.разв.к 4г ч1. Н.г.'!O39</f>
        <v>0</v>
      </c>
      <c r="M9" s="85">
        <f>'Реч.разв.к 4г ч2. Н.г.'!E39</f>
        <v>0</v>
      </c>
      <c r="N9" s="85">
        <f>'Реч.разв.к 4г ч2. Н.г.'!F39</f>
        <v>0</v>
      </c>
      <c r="O9" s="85">
        <f>'Реч.разв.к 4г ч2. Н.г.'!G39</f>
        <v>0</v>
      </c>
      <c r="P9" s="85">
        <f>'Реч.разв.к 4г ч2. Н.г.'!H39</f>
        <v>0</v>
      </c>
      <c r="Q9" s="85">
        <f>'Реч.разв.к 4г ч2. Н.г.'!I39</f>
        <v>0</v>
      </c>
      <c r="R9" s="85">
        <f>'Реч.разв.к 4г ч2. Н.г.'!J39</f>
        <v>0</v>
      </c>
      <c r="S9" s="85">
        <f>'Реч.разв.к 4г ч2. Н.г.'!K39</f>
        <v>0</v>
      </c>
      <c r="T9" s="85">
        <f>'Реч.разв.к 4г ч2. Н.г.'!L39</f>
        <v>0</v>
      </c>
      <c r="U9" s="85">
        <f>'Реч.разв.к 4г ч2. Н.г.'!M39</f>
        <v>0</v>
      </c>
      <c r="V9" s="85">
        <f>'Физ.разв. к 4г ч1. Н.г.'!E39</f>
        <v>0</v>
      </c>
      <c r="W9" s="85">
        <f>'Физ.разв. к 4г ч1. Н.г.'!F39</f>
        <v>0</v>
      </c>
      <c r="X9" s="85">
        <f>'Физ.разв. к 4г ч1. Н.г.'!G39</f>
        <v>0</v>
      </c>
      <c r="Y9" s="85">
        <f>'Физ.разв. к 4г ч1. Н.г.'!H39</f>
        <v>0</v>
      </c>
      <c r="Z9" s="85">
        <f>'Физ.разв. к 4г ч1. Н.г.'!I39</f>
        <v>0</v>
      </c>
      <c r="AA9" s="85">
        <f>'Физ.разв. к 4г ч1. Н.г.'!J39</f>
        <v>0</v>
      </c>
      <c r="AB9" s="85">
        <f>'Физ.разв. к 4г ч1. Н.г.'!K39</f>
        <v>0</v>
      </c>
      <c r="AC9" s="85">
        <f>'Физ.разв. к 4г ч1. Н.г.'!L39</f>
        <v>0</v>
      </c>
      <c r="AD9" s="85">
        <f>'Физ.разв. к 4г ч1. Н.г.'!M39</f>
        <v>0</v>
      </c>
      <c r="AE9" s="85" t="str">
        <f>'Физ.разв. к 4г ч1. Н.г.'!N39</f>
        <v>*</v>
      </c>
      <c r="AF9" s="85">
        <f>'Физ.разв. к 4г ч1. Н.г.'!O39</f>
        <v>0</v>
      </c>
      <c r="AG9" s="85">
        <f>'Физ.разв. к 4г ч2. Н.г.'!E39</f>
        <v>0</v>
      </c>
      <c r="AH9" s="85">
        <f>'Физ.разв. к 4г ч2. Н.г.'!F39</f>
        <v>0</v>
      </c>
      <c r="AI9" s="85">
        <f>'Физ.разв. к 4г ч2. Н.г.'!G39</f>
        <v>0</v>
      </c>
      <c r="AJ9" s="85">
        <f>'Физ.разв. к 4г ч2. Н.г.'!H39</f>
        <v>0</v>
      </c>
      <c r="AK9" s="85">
        <f>'Физ.разв. к 4г ч2. Н.г.'!I39</f>
        <v>0</v>
      </c>
      <c r="AL9" s="85">
        <f>'Физ.разв. к 4г ч2. Н.г.'!J39</f>
        <v>0</v>
      </c>
      <c r="AM9" s="85">
        <f>'Физ.разв. к 4г ч2. Н.г.'!K39</f>
        <v>0</v>
      </c>
      <c r="AN9" s="85">
        <f>'Физ.разв. к 4г ч2. Н.г.'!L39</f>
        <v>0</v>
      </c>
      <c r="AO9" s="85">
        <f>'Физ.разв. к 4г ч2. Н.г.'!M39</f>
        <v>0</v>
      </c>
      <c r="AP9" s="85">
        <f>'Соц.ком. к 4г. Н.г.'!E39</f>
        <v>0</v>
      </c>
      <c r="AQ9" s="85">
        <f>'Соц.ком. к 4г. Н.г.'!F39</f>
        <v>0</v>
      </c>
      <c r="AR9" s="85">
        <f>'Соц.ком. к 4г. Н.г.'!G39</f>
        <v>0</v>
      </c>
      <c r="AS9" s="85">
        <f>'Соц.ком. к 4г. Н.г.'!H39</f>
        <v>0</v>
      </c>
      <c r="AT9" s="85">
        <f>'Соц.ком. к 4г. Н.г.'!I39</f>
        <v>0</v>
      </c>
      <c r="AU9" s="85">
        <f>'Соц.ком. к 4г. Н.г.'!J39</f>
        <v>0</v>
      </c>
      <c r="AV9" s="85">
        <f>'Соц.ком. к 4г. Н.г.'!K39</f>
        <v>0</v>
      </c>
      <c r="AW9" s="85">
        <f>'Соц.ком. к 4г. Н.г.'!L39</f>
        <v>0</v>
      </c>
      <c r="AX9" s="85">
        <f>'Соц.ком. к 4г. Н.г.'!M39</f>
        <v>0</v>
      </c>
      <c r="AY9" s="85">
        <f>'Соц.ком. к 4г. Н.г.'!N39</f>
        <v>0</v>
      </c>
      <c r="AZ9" s="85">
        <f>'Соц.ком. к 4г. Н.г.'!O39</f>
        <v>0</v>
      </c>
      <c r="BA9" s="85">
        <f>'Соц.ком. к 4г. Н.г.'!P39</f>
        <v>0</v>
      </c>
      <c r="BB9" s="85">
        <f>'Соц.ком. к 4г. Н.г.'!Q39</f>
        <v>0</v>
      </c>
      <c r="BC9" s="85">
        <f>'Соц.ком. к 4г. Н.г.'!R39</f>
        <v>0</v>
      </c>
      <c r="BD9" s="85">
        <f>'Соц.ком. к 4г. Н.г.'!S39</f>
        <v>0</v>
      </c>
      <c r="BE9" s="85">
        <f>'Соц.ком. к 4г. Н.г.'!T39</f>
        <v>0</v>
      </c>
      <c r="BF9" s="85">
        <f>'Соц.ком. к 4г. Н.г.'!U39</f>
        <v>0</v>
      </c>
      <c r="BG9" s="85">
        <f>'Соц.ком. к 4г. Н.г.'!V39</f>
        <v>0</v>
      </c>
      <c r="BH9" s="85">
        <f>'Соц.ком. к 4г. Н.г.'!W39</f>
        <v>0</v>
      </c>
      <c r="BI9" s="85">
        <f>'Соц.ком. к 4г. Н.г.'!X39</f>
        <v>0</v>
      </c>
      <c r="BJ9" s="85">
        <f>'Позн.разв. к 4г ч1. Н.г.'!E40</f>
        <v>0</v>
      </c>
      <c r="BK9" s="85">
        <f>'Позн.разв. к 4г ч1. Н.г.'!F40</f>
        <v>0</v>
      </c>
      <c r="BL9" s="85">
        <f>'Позн.разв. к 4г ч1. Н.г.'!G40</f>
        <v>0</v>
      </c>
      <c r="BM9" s="85">
        <f>'Позн.разв. к 4г ч1. Н.г.'!H40</f>
        <v>0</v>
      </c>
      <c r="BN9" s="85">
        <f>'Позн.разв. к 4г ч1. Н.г.'!I40</f>
        <v>0</v>
      </c>
      <c r="BO9" s="85">
        <f>'Позн.разв. к 4г ч1. Н.г.'!J40</f>
        <v>0</v>
      </c>
      <c r="BP9" s="85">
        <f>'Позн.разв. к 4г ч1. Н.г.'!K40</f>
        <v>0</v>
      </c>
      <c r="BQ9" s="85">
        <f>'Позн.разв. к 4г ч1. Н.г.'!L40</f>
        <v>0</v>
      </c>
      <c r="BR9" s="85">
        <f>'Позн.разв. к 4г ч1. Н.г.'!M40</f>
        <v>0</v>
      </c>
      <c r="BS9" s="85">
        <f>'Позн.разв. к 4г ч1. Н.г.'!N40</f>
        <v>0</v>
      </c>
      <c r="BT9" s="85">
        <f>'Позн.разв. к 4г ч1. Н.г.'!O40</f>
        <v>0</v>
      </c>
      <c r="BU9" s="85">
        <f>'Позн.разв. к 4г ч1. Н.г.'!P40</f>
        <v>0</v>
      </c>
      <c r="BV9" s="85">
        <f>'Позн.разв. к 4г ч2. Н.г.'!E40</f>
        <v>0</v>
      </c>
      <c r="BW9" s="85">
        <f>'Позн.разв. к 4г ч2. Н.г.'!F40</f>
        <v>0</v>
      </c>
      <c r="BX9" s="85">
        <f>'Позн.разв. к 4г ч2. Н.г.'!G40</f>
        <v>0</v>
      </c>
      <c r="BY9" s="85">
        <f>'Позн.разв. к 4г ч2. Н.г.'!H40</f>
        <v>0</v>
      </c>
      <c r="BZ9" s="85">
        <f>'Позн.разв. к 4г ч2. Н.г.'!I40</f>
        <v>0</v>
      </c>
      <c r="CA9" s="85">
        <f>'Позн.разв. к 4г ч2. Н.г.'!J40</f>
        <v>0</v>
      </c>
      <c r="CB9" s="85">
        <f>'Позн.разв. к 4г ч2. Н.г.'!K40</f>
        <v>0</v>
      </c>
      <c r="CC9" s="85">
        <f>'Позн.разв. к 4г ч2. Н.г.'!L40</f>
        <v>0</v>
      </c>
      <c r="CD9" s="85">
        <f>'Позн.разв. к 4г ч2. Н.г.'!M40</f>
        <v>0</v>
      </c>
      <c r="CE9" s="85">
        <f>'Позн.разв. к 4г ч2. Н.г.'!N40</f>
        <v>0</v>
      </c>
      <c r="CF9" s="85">
        <f>'Позн.разв. к 4г ч2. Н.г.'!O40</f>
        <v>0</v>
      </c>
      <c r="CG9" s="85">
        <f>'Позн.разв. к 4г ч2. Н.г.'!P40</f>
        <v>0</v>
      </c>
      <c r="CH9" s="85">
        <f>'Позн.разв. к 4г ч2. Н.г.'!Q40</f>
        <v>0</v>
      </c>
      <c r="CI9" s="85">
        <f>'Позн.разв. к 4г ч2. Н.г.'!R40</f>
        <v>0</v>
      </c>
      <c r="CJ9" s="85">
        <f>'Худ.эст.к 4г ч1. Н.г.'!E40</f>
        <v>0</v>
      </c>
      <c r="CK9" s="85">
        <f>'Худ.эст.к 4г ч1. Н.г.'!F40</f>
        <v>0</v>
      </c>
      <c r="CL9" s="85">
        <f>'Худ.эст.к 4г ч1. Н.г.'!G40</f>
        <v>0</v>
      </c>
      <c r="CM9" s="85">
        <f>'Худ.эст.к 4г ч1. Н.г.'!H40</f>
        <v>0</v>
      </c>
      <c r="CN9" s="85">
        <f>'Худ.эст.к 4г ч1. Н.г.'!I40</f>
        <v>0</v>
      </c>
      <c r="CO9" s="85">
        <f>'Худ.эст.к 4г ч1. Н.г.'!J40</f>
        <v>0</v>
      </c>
      <c r="CP9" s="85">
        <f>'Худ.эст.к 4г ч1. Н.г.'!K40</f>
        <v>0</v>
      </c>
      <c r="CQ9" s="85">
        <f>'Худ.эст.к 4г ч1. Н.г.'!L40</f>
        <v>0</v>
      </c>
      <c r="CR9" s="85">
        <f>'Худ.эст.к 4г ч1. Н.г.'!M40</f>
        <v>0</v>
      </c>
      <c r="CS9" s="85">
        <f>'Худ.эст.к 4г ч1. Н.г.'!N40</f>
        <v>0</v>
      </c>
      <c r="CT9" s="85" t="str">
        <f>'Худ.эст.к 4г ч1. Н.г.'!O40</f>
        <v>*</v>
      </c>
      <c r="CU9" s="85">
        <f>'Худ.эст.к 4г ч2. Н.г.'!E40</f>
        <v>0</v>
      </c>
      <c r="CV9" s="85">
        <f>'Худ.эст.к 4г ч2. Н.г.'!F40</f>
        <v>0</v>
      </c>
      <c r="CW9" s="85">
        <f>'Худ.эст.к 4г ч2. Н.г.'!G40</f>
        <v>0</v>
      </c>
      <c r="CX9" s="85">
        <f>'Худ.эст.к 4г ч2. Н.г.'!H40</f>
        <v>0</v>
      </c>
      <c r="CY9" s="85">
        <f>'Худ.эст.к 4г ч2. Н.г.'!I40</f>
        <v>0</v>
      </c>
      <c r="CZ9" s="85">
        <f>'Худ.эст.к 4г ч2. Н.г.'!J40</f>
        <v>0</v>
      </c>
      <c r="DA9" s="85">
        <f>'Худ.эст.к 4г ч2. Н.г.'!K40</f>
        <v>0</v>
      </c>
      <c r="DB9" s="85" t="str">
        <f>'Худ.эст.к 4г ч2. Н.г.'!L40</f>
        <v>*</v>
      </c>
      <c r="DC9" s="85">
        <f>'Худ.эст.к 4г ч2. Н.г.'!M40</f>
        <v>0</v>
      </c>
      <c r="DD9" s="85">
        <f>'Худ.эст.к 4г ч2. Н.г.'!N40</f>
        <v>0</v>
      </c>
      <c r="DE9" s="85">
        <f>'Худ.эст.к 4г ч2. Н.г.'!O40</f>
        <v>0</v>
      </c>
    </row>
    <row r="10" spans="1:109" ht="15" thickBot="1">
      <c r="A10" s="13" t="s">
        <v>224</v>
      </c>
      <c r="B10" s="85">
        <f>'Реч.разв.к 4г ч1. К.г. '!E39</f>
        <v>0</v>
      </c>
      <c r="C10" s="85">
        <f>'Реч.разв.к 4г ч1. К.г. '!F39</f>
        <v>0</v>
      </c>
      <c r="D10" s="85">
        <f>'Реч.разв.к 4г ч1. К.г. '!G39</f>
        <v>0</v>
      </c>
      <c r="E10" s="85">
        <f>'Реч.разв.к 4г ч1. К.г. '!H39</f>
        <v>0</v>
      </c>
      <c r="F10" s="85">
        <f>'Реч.разв.к 4г ч1. К.г. '!I39</f>
        <v>0</v>
      </c>
      <c r="G10" s="85">
        <f>'Реч.разв.к 4г ч1. К.г. '!J39</f>
        <v>0</v>
      </c>
      <c r="H10" s="85">
        <f>'Реч.разв.к 4г ч1. К.г. '!K39</f>
        <v>0</v>
      </c>
      <c r="I10" s="85">
        <f>'Реч.разв.к 4г ч1. К.г. '!L39</f>
        <v>0</v>
      </c>
      <c r="J10" s="85">
        <f>'Реч.разв.к 4г ч1. К.г. '!M39</f>
        <v>0</v>
      </c>
      <c r="K10" s="85">
        <f>'Реч.разв.к 4г ч1. К.г. '!N39</f>
        <v>0</v>
      </c>
      <c r="L10" s="85">
        <f>'Реч.разв.к 4г ч1. К.г. '!O39</f>
        <v>0</v>
      </c>
      <c r="M10" s="85">
        <f>'Реч.разв.к 4г ч2 . К.г.'!E39</f>
        <v>0</v>
      </c>
      <c r="N10" s="85">
        <f>'Реч.разв.к 4г ч2 . К.г.'!F39</f>
        <v>0</v>
      </c>
      <c r="O10" s="85">
        <f>'Реч.разв.к 4г ч2 . К.г.'!G39</f>
        <v>0</v>
      </c>
      <c r="P10" s="85">
        <f>'Реч.разв.к 4г ч2 . К.г.'!H39</f>
        <v>0</v>
      </c>
      <c r="Q10" s="85">
        <f>'Реч.разв.к 4г ч2 . К.г.'!I39</f>
        <v>0</v>
      </c>
      <c r="R10" s="85">
        <f>'Реч.разв.к 4г ч2 . К.г.'!J39</f>
        <v>0</v>
      </c>
      <c r="S10" s="85">
        <f>'Реч.разв.к 4г ч2 . К.г.'!K39</f>
        <v>0</v>
      </c>
      <c r="T10" s="85">
        <f>'Реч.разв.к 4г ч2 . К.г.'!L39</f>
        <v>0</v>
      </c>
      <c r="U10" s="85">
        <f>'Реч.разв.к 4г ч2 . К.г.'!M39</f>
        <v>0</v>
      </c>
      <c r="V10" s="85">
        <f>'Физ.разв. к 4г ч1. К.г. '!E39</f>
        <v>0</v>
      </c>
      <c r="W10" s="85">
        <f>'Физ.разв. к 4г ч1. К.г. '!F39</f>
        <v>0</v>
      </c>
      <c r="X10" s="85">
        <f>'Физ.разв. к 4г ч1. К.г. '!G39</f>
        <v>0</v>
      </c>
      <c r="Y10" s="85">
        <f>'Физ.разв. к 4г ч1. К.г. '!H39</f>
        <v>0</v>
      </c>
      <c r="Z10" s="85">
        <f>'Физ.разв. к 4г ч1. К.г. '!I39</f>
        <v>0</v>
      </c>
      <c r="AA10" s="85">
        <f>'Физ.разв. к 4г ч1. К.г. '!J39</f>
        <v>0</v>
      </c>
      <c r="AB10" s="85">
        <f>'Физ.разв. к 4г ч1. К.г. '!K39</f>
        <v>0</v>
      </c>
      <c r="AC10" s="85">
        <f>'Физ.разв. к 4г ч1. К.г. '!L39</f>
        <v>0</v>
      </c>
      <c r="AD10" s="85">
        <f>'Физ.разв. к 4г ч1. К.г. '!M39</f>
        <v>0</v>
      </c>
      <c r="AE10" s="85" t="str">
        <f>'Физ.разв. к 4г ч1. К.г. '!N39</f>
        <v>*</v>
      </c>
      <c r="AF10" s="85">
        <f>'Физ.разв. к 4г ч1. К.г. '!O39</f>
        <v>0</v>
      </c>
      <c r="AG10" s="85">
        <f>'Физ.разв. к 4г ч2. К.г. '!E39</f>
        <v>0</v>
      </c>
      <c r="AH10" s="85">
        <f>'Физ.разв. к 4г ч2. К.г. '!F39</f>
        <v>0</v>
      </c>
      <c r="AI10" s="85">
        <f>'Физ.разв. к 4г ч2. К.г. '!G39</f>
        <v>0</v>
      </c>
      <c r="AJ10" s="85">
        <f>'Физ.разв. к 4г ч2. К.г. '!H39</f>
        <v>0</v>
      </c>
      <c r="AK10" s="85">
        <f>'Физ.разв. к 4г ч2. К.г. '!I39</f>
        <v>0</v>
      </c>
      <c r="AL10" s="85">
        <f>'Физ.разв. к 4г ч2. К.г. '!J39</f>
        <v>0</v>
      </c>
      <c r="AM10" s="85">
        <f>'Физ.разв. к 4г ч2. К.г. '!K39</f>
        <v>0</v>
      </c>
      <c r="AN10" s="85">
        <f>'Физ.разв. к 4г ч2. К.г. '!L39</f>
        <v>0</v>
      </c>
      <c r="AO10" s="85">
        <f>'Физ.разв. к 4г ч2. К.г. '!M39</f>
        <v>0</v>
      </c>
      <c r="AP10" s="85">
        <f>'Соц.ком. к 4г. К.г. '!E39</f>
        <v>0</v>
      </c>
      <c r="AQ10" s="85">
        <f>'Соц.ком. к 4г. К.г. '!F39</f>
        <v>0</v>
      </c>
      <c r="AR10" s="85">
        <f>'Соц.ком. к 4г. К.г. '!G39</f>
        <v>0</v>
      </c>
      <c r="AS10" s="85">
        <f>'Соц.ком. к 4г. К.г. '!H39</f>
        <v>0</v>
      </c>
      <c r="AT10" s="85">
        <f>'Соц.ком. к 4г. К.г. '!I39</f>
        <v>0</v>
      </c>
      <c r="AU10" s="85">
        <f>'Соц.ком. к 4г. К.г. '!J39</f>
        <v>0</v>
      </c>
      <c r="AV10" s="85">
        <f>'Соц.ком. к 4г. К.г. '!K39</f>
        <v>0</v>
      </c>
      <c r="AW10" s="85">
        <f>'Соц.ком. к 4г. К.г. '!L39</f>
        <v>0</v>
      </c>
      <c r="AX10" s="85">
        <f>'Соц.ком. к 4г. К.г. '!M39</f>
        <v>0</v>
      </c>
      <c r="AY10" s="85">
        <f>'Соц.ком. к 4г. К.г. '!N39</f>
        <v>0</v>
      </c>
      <c r="AZ10" s="85">
        <f>'Соц.ком. к 4г. К.г. '!O39</f>
        <v>0</v>
      </c>
      <c r="BA10" s="85">
        <f>'Соц.ком. к 4г. К.г. '!P39</f>
        <v>0</v>
      </c>
      <c r="BB10" s="85">
        <f>'Соц.ком. к 4г. К.г. '!Q39</f>
        <v>0</v>
      </c>
      <c r="BC10" s="85">
        <f>'Соц.ком. к 4г. К.г. '!R39</f>
        <v>0</v>
      </c>
      <c r="BD10" s="85">
        <f>'Соц.ком. к 4г. К.г. '!S39</f>
        <v>0</v>
      </c>
      <c r="BE10" s="85">
        <f>'Соц.ком. к 4г. К.г. '!T39</f>
        <v>0</v>
      </c>
      <c r="BF10" s="85">
        <f>'Соц.ком. к 4г. К.г. '!U39</f>
        <v>0</v>
      </c>
      <c r="BG10" s="85">
        <f>'Соц.ком. к 4г. К.г. '!V39</f>
        <v>0</v>
      </c>
      <c r="BH10" s="85">
        <f>'Соц.ком. к 4г. К.г. '!W39</f>
        <v>0</v>
      </c>
      <c r="BI10" s="85">
        <f>'Соц.ком. к 4г. К.г. '!X39</f>
        <v>0</v>
      </c>
      <c r="BJ10" s="85">
        <f>'Позн.разв. к 4г ч1. К.г. '!E40</f>
        <v>0</v>
      </c>
      <c r="BK10" s="85">
        <f>'Позн.разв. к 4г ч1. К.г. '!F40</f>
        <v>0</v>
      </c>
      <c r="BL10" s="85">
        <f>'Позн.разв. к 4г ч1. К.г. '!G40</f>
        <v>0</v>
      </c>
      <c r="BM10" s="85">
        <f>'Позн.разв. к 4г ч1. К.г. '!H40</f>
        <v>0</v>
      </c>
      <c r="BN10" s="85">
        <f>'Позн.разв. к 4г ч1. К.г. '!I40</f>
        <v>0</v>
      </c>
      <c r="BO10" s="85">
        <f>'Позн.разв. к 4г ч1. К.г. '!J40</f>
        <v>0</v>
      </c>
      <c r="BP10" s="85">
        <f>'Позн.разв. к 4г ч1. К.г. '!K40</f>
        <v>0</v>
      </c>
      <c r="BQ10" s="85">
        <f>'Позн.разв. к 4г ч1. К.г. '!L40</f>
        <v>0</v>
      </c>
      <c r="BR10" s="85">
        <f>'Позн.разв. к 4г ч1. К.г. '!M40</f>
        <v>0</v>
      </c>
      <c r="BS10" s="85">
        <f>'Позн.разв. к 4г ч1. К.г. '!N40</f>
        <v>0</v>
      </c>
      <c r="BT10" s="85">
        <f>'Позн.разв. к 4г ч1. К.г. '!O40</f>
        <v>0</v>
      </c>
      <c r="BU10" s="85">
        <f>'Позн.разв. к 4г ч1. К.г. '!P40</f>
        <v>0</v>
      </c>
      <c r="BV10" s="85">
        <f>'Позн.разв. к 4г ч2 .К.г.'!E40</f>
        <v>0</v>
      </c>
      <c r="BW10" s="85">
        <f>'Позн.разв. к 4г ч2 .К.г.'!F40</f>
        <v>0</v>
      </c>
      <c r="BX10" s="85">
        <f>'Позн.разв. к 4г ч2 .К.г.'!G40</f>
        <v>0</v>
      </c>
      <c r="BY10" s="85">
        <f>'Позн.разв. к 4г ч2 .К.г.'!H40</f>
        <v>0</v>
      </c>
      <c r="BZ10" s="85">
        <f>'Позн.разв. к 4г ч2 .К.г.'!I40</f>
        <v>0</v>
      </c>
      <c r="CA10" s="85">
        <f>'Позн.разв. к 4г ч2 .К.г.'!J40</f>
        <v>0</v>
      </c>
      <c r="CB10" s="85">
        <f>'Позн.разв. к 4г ч2 .К.г.'!K40</f>
        <v>0</v>
      </c>
      <c r="CC10" s="85">
        <f>'Позн.разв. к 4г ч2 .К.г.'!L40</f>
        <v>0</v>
      </c>
      <c r="CD10" s="85">
        <f>'Позн.разв. к 4г ч2 .К.г.'!M40</f>
        <v>0</v>
      </c>
      <c r="CE10" s="85">
        <f>'Позн.разв. к 4г ч2 .К.г.'!N40</f>
        <v>0</v>
      </c>
      <c r="CF10" s="85">
        <f>'Позн.разв. к 4г ч2 .К.г.'!O40</f>
        <v>0</v>
      </c>
      <c r="CG10" s="85">
        <f>'Позн.разв. к 4г ч2 .К.г.'!P40</f>
        <v>0</v>
      </c>
      <c r="CH10" s="85">
        <f>'Позн.разв. к 4г ч2 .К.г.'!Q40</f>
        <v>0</v>
      </c>
      <c r="CI10" s="85">
        <f>'Позн.разв. к 4г ч2 .К.г.'!R40</f>
        <v>0</v>
      </c>
      <c r="CJ10" s="85">
        <f>'Худ.эст.к 4г ч1. К.г. '!E40</f>
        <v>0</v>
      </c>
      <c r="CK10" s="85">
        <f>'Худ.эст.к 4г ч1. К.г. '!F40</f>
        <v>0</v>
      </c>
      <c r="CL10" s="85">
        <f>'Худ.эст.к 4г ч1. К.г. '!G40</f>
        <v>0</v>
      </c>
      <c r="CM10" s="85">
        <f>'Худ.эст.к 4г ч1. К.г. '!H40</f>
        <v>0</v>
      </c>
      <c r="CN10" s="85">
        <f>'Худ.эст.к 4г ч1. К.г. '!I40</f>
        <v>0</v>
      </c>
      <c r="CO10" s="85">
        <f>'Худ.эст.к 4г ч1. К.г. '!J40</f>
        <v>0</v>
      </c>
      <c r="CP10" s="85">
        <f>'Худ.эст.к 4г ч1. К.г. '!K40</f>
        <v>0</v>
      </c>
      <c r="CQ10" s="85">
        <f>'Худ.эст.к 4г ч1. К.г. '!L40</f>
        <v>0</v>
      </c>
      <c r="CR10" s="85">
        <f>'Худ.эст.к 4г ч1. К.г. '!M40</f>
        <v>0</v>
      </c>
      <c r="CS10" s="85">
        <f>'Худ.эст.к 4г ч1. К.г. '!N40</f>
        <v>0</v>
      </c>
      <c r="CT10" s="85" t="str">
        <f>'Худ.эст.к 4г ч1. К.г. '!O40</f>
        <v>*</v>
      </c>
      <c r="CU10" s="85">
        <f>'Худ.эст.к 4г ч2. К.г. '!E40</f>
        <v>0</v>
      </c>
      <c r="CV10" s="85">
        <f>'Худ.эст.к 4г ч2. К.г. '!F40</f>
        <v>0</v>
      </c>
      <c r="CW10" s="85">
        <f>'Худ.эст.к 4г ч2. К.г. '!G40</f>
        <v>0</v>
      </c>
      <c r="CX10" s="85">
        <f>'Худ.эст.к 4г ч2. К.г. '!H40</f>
        <v>0</v>
      </c>
      <c r="CY10" s="85">
        <f>'Худ.эст.к 4г ч2. К.г. '!I40</f>
        <v>0</v>
      </c>
      <c r="CZ10" s="85">
        <f>'Худ.эст.к 4г ч2. К.г. '!J40</f>
        <v>0</v>
      </c>
      <c r="DA10" s="85">
        <f>'Худ.эст.к 4г ч2. К.г. '!K40</f>
        <v>0</v>
      </c>
      <c r="DB10" s="85" t="str">
        <f>'Худ.эст.к 4г ч2. К.г. '!L40</f>
        <v>*</v>
      </c>
      <c r="DC10" s="85">
        <f>'Худ.эст.к 4г ч2. К.г. '!M40</f>
        <v>0</v>
      </c>
      <c r="DD10" s="85">
        <f>'Худ.эст.к 4г ч2. К.г. '!N40</f>
        <v>0</v>
      </c>
      <c r="DE10" s="85">
        <f>'Худ.эст.к 4г ч2. К.г. '!O40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15" priority="2" operator="containsText" text="0">
      <formula>NOT(ISERROR(SEARCH("0",B9)))</formula>
    </cfRule>
    <cfRule type="containsText" dxfId="14" priority="3" operator="containsText" text="1">
      <formula>NOT(ISERROR(SEARCH("1",B9)))</formula>
    </cfRule>
    <cfRule type="containsText" dxfId="13" priority="4" operator="containsText" text="2">
      <formula>NOT(ISERROR(SEARCH("2",B9)))</formula>
    </cfRule>
  </conditionalFormatting>
  <conditionalFormatting sqref="B9:DE10">
    <cfRule type="cellIs" dxfId="9" priority="1" operator="between">
      <formula>1.8</formula>
      <formula>2</formula>
    </cfRule>
  </conditionalFormatting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4:DE10"/>
  <sheetViews>
    <sheetView tabSelected="1" zoomScale="81" zoomScaleNormal="81" workbookViewId="0">
      <selection activeCell="B9" sqref="B9:DE10"/>
    </sheetView>
  </sheetViews>
  <sheetFormatPr defaultRowHeight="14.5"/>
  <cols>
    <col min="1" max="1" width="13.453125" customWidth="1"/>
    <col min="2" max="98" width="8.90625" customWidth="1"/>
  </cols>
  <sheetData>
    <row r="4" spans="1:109" ht="15" thickBot="1"/>
    <row r="5" spans="1:109" ht="15" thickBot="1">
      <c r="BJ5" s="127" t="s">
        <v>35</v>
      </c>
      <c r="BK5" s="128"/>
      <c r="BL5" s="129"/>
      <c r="BM5" s="187" t="s">
        <v>36</v>
      </c>
      <c r="BN5" s="188"/>
      <c r="BO5" s="189"/>
      <c r="BP5" s="127" t="s">
        <v>143</v>
      </c>
      <c r="BQ5" s="128"/>
      <c r="BR5" s="128"/>
      <c r="BS5" s="128"/>
      <c r="BT5" s="128"/>
      <c r="BU5" s="129"/>
      <c r="BV5" s="194" t="s">
        <v>37</v>
      </c>
      <c r="BW5" s="194"/>
      <c r="BX5" s="194"/>
      <c r="BY5" s="194"/>
      <c r="BZ5" s="194" t="s">
        <v>39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7" t="s">
        <v>46</v>
      </c>
      <c r="CK5" s="198"/>
      <c r="CL5" s="198"/>
      <c r="CM5" s="198"/>
      <c r="CN5" s="198"/>
      <c r="CO5" s="198"/>
      <c r="CP5" s="198"/>
      <c r="CQ5" s="198"/>
      <c r="CR5" s="198"/>
      <c r="CS5" s="198"/>
      <c r="CT5" s="199"/>
      <c r="CU5" s="208" t="s">
        <v>62</v>
      </c>
      <c r="CV5" s="208"/>
      <c r="CW5" s="208"/>
      <c r="CX5" s="208"/>
      <c r="CY5" s="208"/>
      <c r="CZ5" s="208"/>
      <c r="DA5" s="208"/>
      <c r="DB5" s="208"/>
      <c r="DC5" s="194" t="s">
        <v>80</v>
      </c>
      <c r="DD5" s="168" t="s">
        <v>200</v>
      </c>
      <c r="DE5" s="170"/>
    </row>
    <row r="6" spans="1:109" ht="69.5" thickBot="1">
      <c r="A6" s="214">
        <f>Список!B34</f>
        <v>0</v>
      </c>
      <c r="B6" s="79" t="s">
        <v>43</v>
      </c>
      <c r="C6" s="215" t="s">
        <v>206</v>
      </c>
      <c r="D6" s="215"/>
      <c r="E6" s="215" t="s">
        <v>205</v>
      </c>
      <c r="F6" s="215"/>
      <c r="G6" s="215"/>
      <c r="H6" s="215"/>
      <c r="I6" s="215"/>
      <c r="J6" s="215"/>
      <c r="K6" s="215"/>
      <c r="L6" s="215"/>
      <c r="M6" s="127" t="s">
        <v>44</v>
      </c>
      <c r="N6" s="128"/>
      <c r="O6" s="129"/>
      <c r="P6" s="117" t="s">
        <v>207</v>
      </c>
      <c r="Q6" s="117"/>
      <c r="R6" s="117"/>
      <c r="S6" s="117"/>
      <c r="T6" s="68" t="s">
        <v>79</v>
      </c>
      <c r="U6" s="68" t="s">
        <v>177</v>
      </c>
      <c r="V6" s="156" t="s">
        <v>4</v>
      </c>
      <c r="W6" s="157"/>
      <c r="X6" s="157"/>
      <c r="Y6" s="157"/>
      <c r="Z6" s="157"/>
      <c r="AA6" s="157"/>
      <c r="AB6" s="157"/>
      <c r="AC6" s="158"/>
      <c r="AD6" s="139" t="s">
        <v>13</v>
      </c>
      <c r="AE6" s="130" t="s">
        <v>14</v>
      </c>
      <c r="AF6" s="139" t="s">
        <v>106</v>
      </c>
      <c r="AG6" s="160" t="s">
        <v>8</v>
      </c>
      <c r="AH6" s="161"/>
      <c r="AI6" s="161"/>
      <c r="AJ6" s="162"/>
      <c r="AK6" s="160" t="s">
        <v>10</v>
      </c>
      <c r="AL6" s="161"/>
      <c r="AM6" s="161"/>
      <c r="AN6" s="162"/>
      <c r="AO6" s="163" t="s">
        <v>12</v>
      </c>
      <c r="AP6" s="156" t="s">
        <v>28</v>
      </c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68" t="s">
        <v>72</v>
      </c>
      <c r="BB6" s="170"/>
      <c r="BC6" s="168" t="s">
        <v>121</v>
      </c>
      <c r="BD6" s="170"/>
      <c r="BE6" s="156" t="s">
        <v>124</v>
      </c>
      <c r="BF6" s="157"/>
      <c r="BG6" s="157"/>
      <c r="BH6" s="157"/>
      <c r="BI6" s="158"/>
      <c r="BJ6" s="68" t="s">
        <v>58</v>
      </c>
      <c r="BK6" s="68" t="s">
        <v>59</v>
      </c>
      <c r="BL6" s="68" t="s">
        <v>60</v>
      </c>
      <c r="BM6" s="190"/>
      <c r="BN6" s="191"/>
      <c r="BO6" s="192"/>
      <c r="BP6" s="68" t="s">
        <v>73</v>
      </c>
      <c r="BQ6" s="68" t="s">
        <v>74</v>
      </c>
      <c r="BR6" s="68" t="s">
        <v>75</v>
      </c>
      <c r="BS6" s="68" t="s">
        <v>76</v>
      </c>
      <c r="BT6" s="182" t="s">
        <v>77</v>
      </c>
      <c r="BU6" s="183"/>
      <c r="BV6" s="64" t="s">
        <v>78</v>
      </c>
      <c r="BW6" s="64" t="s">
        <v>38</v>
      </c>
      <c r="BX6" s="64" t="s">
        <v>61</v>
      </c>
      <c r="BY6" s="73" t="s">
        <v>32</v>
      </c>
      <c r="BZ6" s="194" t="s">
        <v>40</v>
      </c>
      <c r="CA6" s="194"/>
      <c r="CB6" s="194"/>
      <c r="CC6" s="194"/>
      <c r="CD6" s="194"/>
      <c r="CE6" s="194"/>
      <c r="CF6" s="194"/>
      <c r="CG6" s="194" t="s">
        <v>41</v>
      </c>
      <c r="CH6" s="194"/>
      <c r="CI6" s="194"/>
      <c r="CJ6" s="156" t="s">
        <v>47</v>
      </c>
      <c r="CK6" s="157"/>
      <c r="CL6" s="158"/>
      <c r="CM6" s="73" t="s">
        <v>48</v>
      </c>
      <c r="CN6" s="156" t="s">
        <v>49</v>
      </c>
      <c r="CO6" s="157"/>
      <c r="CP6" s="157"/>
      <c r="CQ6" s="64" t="s">
        <v>187</v>
      </c>
      <c r="CR6" s="51" t="s">
        <v>201</v>
      </c>
      <c r="CS6" s="64" t="s">
        <v>50</v>
      </c>
      <c r="CT6" s="130" t="s">
        <v>51</v>
      </c>
      <c r="CU6" s="209" t="s">
        <v>63</v>
      </c>
      <c r="CV6" s="209"/>
      <c r="CW6" s="160" t="s">
        <v>64</v>
      </c>
      <c r="CX6" s="161"/>
      <c r="CY6" s="162"/>
      <c r="CZ6" s="73" t="s">
        <v>195</v>
      </c>
      <c r="DA6" s="64" t="s">
        <v>197</v>
      </c>
      <c r="DB6" s="130" t="s">
        <v>52</v>
      </c>
      <c r="DC6" s="194"/>
      <c r="DD6" s="171"/>
      <c r="DE6" s="172"/>
    </row>
    <row r="7" spans="1:109" ht="81" thickBot="1">
      <c r="A7" s="214"/>
      <c r="B7" s="213" t="s">
        <v>211</v>
      </c>
      <c r="C7" s="213" t="s">
        <v>162</v>
      </c>
      <c r="D7" s="213" t="s">
        <v>163</v>
      </c>
      <c r="E7" s="213" t="s">
        <v>164</v>
      </c>
      <c r="F7" s="213" t="s">
        <v>165</v>
      </c>
      <c r="G7" s="213" t="s">
        <v>166</v>
      </c>
      <c r="H7" s="213" t="s">
        <v>167</v>
      </c>
      <c r="I7" s="213" t="s">
        <v>168</v>
      </c>
      <c r="J7" s="213" t="s">
        <v>169</v>
      </c>
      <c r="K7" s="213" t="s">
        <v>170</v>
      </c>
      <c r="L7" s="213" t="s">
        <v>171</v>
      </c>
      <c r="M7" s="87" t="s">
        <v>159</v>
      </c>
      <c r="N7" s="87" t="s">
        <v>160</v>
      </c>
      <c r="O7" s="87" t="s">
        <v>161</v>
      </c>
      <c r="P7" s="94" t="s">
        <v>172</v>
      </c>
      <c r="Q7" s="87" t="s">
        <v>173</v>
      </c>
      <c r="R7" s="87" t="s">
        <v>174</v>
      </c>
      <c r="S7" s="94" t="s">
        <v>175</v>
      </c>
      <c r="T7" s="94" t="s">
        <v>176</v>
      </c>
      <c r="U7" s="87" t="s">
        <v>178</v>
      </c>
      <c r="V7" s="156" t="s">
        <v>5</v>
      </c>
      <c r="W7" s="158"/>
      <c r="X7" s="64" t="s">
        <v>6</v>
      </c>
      <c r="Y7" s="49" t="s">
        <v>7</v>
      </c>
      <c r="Z7" s="73" t="s">
        <v>66</v>
      </c>
      <c r="AA7" s="73" t="s">
        <v>67</v>
      </c>
      <c r="AB7" s="49" t="s">
        <v>54</v>
      </c>
      <c r="AC7" s="64" t="s">
        <v>95</v>
      </c>
      <c r="AD7" s="140"/>
      <c r="AE7" s="131"/>
      <c r="AF7" s="140"/>
      <c r="AG7" s="51" t="s">
        <v>9</v>
      </c>
      <c r="AH7" s="156" t="s">
        <v>55</v>
      </c>
      <c r="AI7" s="157"/>
      <c r="AJ7" s="158"/>
      <c r="AK7" s="51" t="s">
        <v>11</v>
      </c>
      <c r="AL7" s="64" t="s">
        <v>56</v>
      </c>
      <c r="AM7" s="64" t="s">
        <v>69</v>
      </c>
      <c r="AN7" s="64" t="s">
        <v>70</v>
      </c>
      <c r="AO7" s="164"/>
      <c r="AP7" s="51" t="s">
        <v>29</v>
      </c>
      <c r="AQ7" s="51" t="s">
        <v>57</v>
      </c>
      <c r="AR7" s="64" t="s">
        <v>30</v>
      </c>
      <c r="AS7" s="160" t="s">
        <v>71</v>
      </c>
      <c r="AT7" s="162"/>
      <c r="AU7" s="17" t="s">
        <v>31</v>
      </c>
      <c r="AV7" s="50" t="s">
        <v>32</v>
      </c>
      <c r="AW7" s="168" t="s">
        <v>33</v>
      </c>
      <c r="AX7" s="169"/>
      <c r="AY7" s="169"/>
      <c r="AZ7" s="169"/>
      <c r="BA7" s="171"/>
      <c r="BB7" s="172"/>
      <c r="BC7" s="171"/>
      <c r="BD7" s="172"/>
      <c r="BE7" s="173" t="s">
        <v>125</v>
      </c>
      <c r="BF7" s="157"/>
      <c r="BG7" s="157"/>
      <c r="BH7" s="157"/>
      <c r="BI7" s="158"/>
      <c r="BJ7" s="184" t="s">
        <v>82</v>
      </c>
      <c r="BK7" s="185"/>
      <c r="BL7" s="186"/>
      <c r="BM7" s="87" t="s">
        <v>134</v>
      </c>
      <c r="BN7" s="87" t="s">
        <v>135</v>
      </c>
      <c r="BO7" s="87" t="s">
        <v>136</v>
      </c>
      <c r="BP7" s="87" t="s">
        <v>137</v>
      </c>
      <c r="BQ7" s="87" t="s">
        <v>138</v>
      </c>
      <c r="BR7" s="87" t="s">
        <v>139</v>
      </c>
      <c r="BS7" s="87" t="s">
        <v>140</v>
      </c>
      <c r="BT7" s="87" t="s">
        <v>141</v>
      </c>
      <c r="BU7" s="87" t="s">
        <v>142</v>
      </c>
      <c r="BV7" s="94" t="s">
        <v>145</v>
      </c>
      <c r="BW7" s="94"/>
      <c r="BX7" s="94" t="s">
        <v>147</v>
      </c>
      <c r="BY7" s="94" t="s">
        <v>148</v>
      </c>
      <c r="BZ7" s="94" t="s">
        <v>83</v>
      </c>
      <c r="CA7" s="94"/>
      <c r="CB7" s="94"/>
      <c r="CC7" s="94"/>
      <c r="CD7" s="94"/>
      <c r="CE7" s="94"/>
      <c r="CF7" s="94"/>
      <c r="CG7" s="94" t="s">
        <v>156</v>
      </c>
      <c r="CH7" s="94" t="s">
        <v>157</v>
      </c>
      <c r="CI7" s="94" t="s">
        <v>158</v>
      </c>
      <c r="CJ7" s="87" t="s">
        <v>179</v>
      </c>
      <c r="CK7" s="87" t="s">
        <v>180</v>
      </c>
      <c r="CL7" s="87" t="s">
        <v>181</v>
      </c>
      <c r="CM7" s="87" t="s">
        <v>182</v>
      </c>
      <c r="CN7" s="87" t="s">
        <v>184</v>
      </c>
      <c r="CO7" s="87" t="s">
        <v>183</v>
      </c>
      <c r="CP7" s="87" t="s">
        <v>185</v>
      </c>
      <c r="CQ7" s="94" t="s">
        <v>186</v>
      </c>
      <c r="CR7" s="87" t="s">
        <v>204</v>
      </c>
      <c r="CS7" s="94" t="s">
        <v>188</v>
      </c>
      <c r="CT7" s="131"/>
      <c r="CU7" s="94" t="s">
        <v>190</v>
      </c>
      <c r="CV7" s="94" t="s">
        <v>191</v>
      </c>
      <c r="CW7" s="87" t="s">
        <v>192</v>
      </c>
      <c r="CX7" s="94" t="s">
        <v>193</v>
      </c>
      <c r="CY7" s="94" t="s">
        <v>194</v>
      </c>
      <c r="CZ7" s="94" t="s">
        <v>196</v>
      </c>
      <c r="DA7" s="94" t="s">
        <v>198</v>
      </c>
      <c r="DB7" s="131"/>
      <c r="DC7" s="94" t="s">
        <v>199</v>
      </c>
      <c r="DD7" s="87" t="s">
        <v>202</v>
      </c>
      <c r="DE7" s="94" t="s">
        <v>203</v>
      </c>
    </row>
    <row r="8" spans="1:109" ht="88.25" customHeight="1" thickBot="1">
      <c r="A8" s="214"/>
      <c r="B8" s="21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2"/>
      <c r="N8" s="212"/>
      <c r="O8" s="212"/>
      <c r="P8" s="87"/>
      <c r="Q8" s="212"/>
      <c r="R8" s="212"/>
      <c r="S8" s="87"/>
      <c r="T8" s="87"/>
      <c r="U8" s="212"/>
      <c r="V8" s="63" t="s">
        <v>88</v>
      </c>
      <c r="W8" s="63" t="s">
        <v>89</v>
      </c>
      <c r="X8" s="63" t="s">
        <v>90</v>
      </c>
      <c r="Y8" s="80" t="s">
        <v>91</v>
      </c>
      <c r="Z8" s="63" t="s">
        <v>92</v>
      </c>
      <c r="AA8" s="63" t="s">
        <v>93</v>
      </c>
      <c r="AB8" s="63" t="s">
        <v>94</v>
      </c>
      <c r="AC8" s="63" t="s">
        <v>96</v>
      </c>
      <c r="AD8" s="63" t="s">
        <v>105</v>
      </c>
      <c r="AE8" s="131"/>
      <c r="AF8" s="63" t="s">
        <v>107</v>
      </c>
      <c r="AG8" s="63" t="s">
        <v>68</v>
      </c>
      <c r="AH8" s="63" t="s">
        <v>97</v>
      </c>
      <c r="AI8" s="63" t="s">
        <v>98</v>
      </c>
      <c r="AJ8" s="63" t="s">
        <v>99</v>
      </c>
      <c r="AK8" s="63" t="s">
        <v>100</v>
      </c>
      <c r="AL8" s="63" t="s">
        <v>101</v>
      </c>
      <c r="AM8" s="63" t="s">
        <v>102</v>
      </c>
      <c r="AN8" s="63" t="s">
        <v>103</v>
      </c>
      <c r="AO8" s="63" t="s">
        <v>104</v>
      </c>
      <c r="AP8" s="80" t="s">
        <v>108</v>
      </c>
      <c r="AQ8" s="63" t="s">
        <v>109</v>
      </c>
      <c r="AR8" s="63" t="s">
        <v>110</v>
      </c>
      <c r="AS8" s="63" t="s">
        <v>111</v>
      </c>
      <c r="AT8" s="63" t="s">
        <v>112</v>
      </c>
      <c r="AU8" s="63" t="s">
        <v>113</v>
      </c>
      <c r="AV8" s="63" t="s">
        <v>114</v>
      </c>
      <c r="AW8" s="63" t="s">
        <v>115</v>
      </c>
      <c r="AX8" s="63" t="s">
        <v>116</v>
      </c>
      <c r="AY8" s="63" t="s">
        <v>117</v>
      </c>
      <c r="AZ8" s="63" t="s">
        <v>118</v>
      </c>
      <c r="BA8" s="63" t="s">
        <v>119</v>
      </c>
      <c r="BB8" s="63" t="s">
        <v>120</v>
      </c>
      <c r="BC8" s="63" t="s">
        <v>122</v>
      </c>
      <c r="BD8" s="63" t="s">
        <v>123</v>
      </c>
      <c r="BE8" s="81" t="s">
        <v>126</v>
      </c>
      <c r="BF8" s="81" t="s">
        <v>127</v>
      </c>
      <c r="BG8" s="81" t="s">
        <v>128</v>
      </c>
      <c r="BH8" s="81" t="s">
        <v>129</v>
      </c>
      <c r="BI8" s="81" t="s">
        <v>130</v>
      </c>
      <c r="BJ8" s="63" t="s">
        <v>131</v>
      </c>
      <c r="BK8" s="63" t="s">
        <v>132</v>
      </c>
      <c r="BL8" s="63" t="s">
        <v>133</v>
      </c>
      <c r="BM8" s="212"/>
      <c r="BN8" s="212"/>
      <c r="BO8" s="212"/>
      <c r="BP8" s="212"/>
      <c r="BQ8" s="212"/>
      <c r="BR8" s="212"/>
      <c r="BS8" s="212"/>
      <c r="BT8" s="212"/>
      <c r="BU8" s="212"/>
      <c r="BV8" s="63" t="s">
        <v>144</v>
      </c>
      <c r="BW8" s="63" t="s">
        <v>146</v>
      </c>
      <c r="BX8" s="87"/>
      <c r="BY8" s="87"/>
      <c r="BZ8" s="63" t="s">
        <v>149</v>
      </c>
      <c r="CA8" s="63" t="s">
        <v>150</v>
      </c>
      <c r="CB8" s="63" t="s">
        <v>151</v>
      </c>
      <c r="CC8" s="63" t="s">
        <v>152</v>
      </c>
      <c r="CD8" s="63" t="s">
        <v>153</v>
      </c>
      <c r="CE8" s="63" t="s">
        <v>154</v>
      </c>
      <c r="CF8" s="63" t="s">
        <v>155</v>
      </c>
      <c r="CG8" s="87"/>
      <c r="CH8" s="87"/>
      <c r="CI8" s="87"/>
      <c r="CJ8" s="212"/>
      <c r="CK8" s="216"/>
      <c r="CL8" s="212"/>
      <c r="CM8" s="216"/>
      <c r="CN8" s="212"/>
      <c r="CO8" s="212"/>
      <c r="CP8" s="212"/>
      <c r="CQ8" s="87"/>
      <c r="CR8" s="212"/>
      <c r="CS8" s="87"/>
      <c r="CT8" s="131"/>
      <c r="CU8" s="87"/>
      <c r="CV8" s="87"/>
      <c r="CW8" s="212"/>
      <c r="CX8" s="87"/>
      <c r="CY8" s="87"/>
      <c r="CZ8" s="87"/>
      <c r="DA8" s="87"/>
      <c r="DB8" s="131"/>
      <c r="DC8" s="87"/>
      <c r="DD8" s="212"/>
      <c r="DE8" s="87"/>
    </row>
    <row r="9" spans="1:109" ht="15" thickBot="1">
      <c r="A9" s="13" t="s">
        <v>223</v>
      </c>
      <c r="B9" s="85">
        <f>'Реч.разв.к 4г ч1. Н.г.'!E40</f>
        <v>0</v>
      </c>
      <c r="C9" s="85">
        <f>'Реч.разв.к 4г ч1. Н.г.'!F40</f>
        <v>0</v>
      </c>
      <c r="D9" s="85">
        <f>'Реч.разв.к 4г ч1. Н.г.'!G40</f>
        <v>0</v>
      </c>
      <c r="E9" s="85">
        <f>'Реч.разв.к 4г ч1. Н.г.'!H40</f>
        <v>0</v>
      </c>
      <c r="F9" s="85">
        <f>'Реч.разв.к 4г ч1. Н.г.'!I40</f>
        <v>0</v>
      </c>
      <c r="G9" s="85">
        <f>'Реч.разв.к 4г ч1. Н.г.'!J40</f>
        <v>0</v>
      </c>
      <c r="H9" s="85">
        <f>'Реч.разв.к 4г ч1. Н.г.'!K40</f>
        <v>0</v>
      </c>
      <c r="I9" s="85">
        <f>'Реч.разв.к 4г ч1. Н.г.'!L40</f>
        <v>0</v>
      </c>
      <c r="J9" s="85">
        <f>'Реч.разв.к 4г ч1. Н.г.'!M40</f>
        <v>0</v>
      </c>
      <c r="K9" s="85">
        <f>'Реч.разв.к 4г ч1. Н.г.'!N40</f>
        <v>0</v>
      </c>
      <c r="L9" s="85">
        <f>'Реч.разв.к 4г ч1. Н.г.'!O40</f>
        <v>0</v>
      </c>
      <c r="M9" s="85">
        <f>'Реч.разв.к 4г ч2. Н.г.'!E40</f>
        <v>0</v>
      </c>
      <c r="N9" s="85">
        <f>'Реч.разв.к 4г ч2. Н.г.'!F40</f>
        <v>0</v>
      </c>
      <c r="O9" s="85">
        <f>'Реч.разв.к 4г ч2. Н.г.'!G40</f>
        <v>0</v>
      </c>
      <c r="P9" s="85">
        <f>'Реч.разв.к 4г ч2. Н.г.'!H40</f>
        <v>0</v>
      </c>
      <c r="Q9" s="85">
        <f>'Реч.разв.к 4г ч2. Н.г.'!I40</f>
        <v>0</v>
      </c>
      <c r="R9" s="85">
        <f>'Реч.разв.к 4г ч2. Н.г.'!J40</f>
        <v>0</v>
      </c>
      <c r="S9" s="85">
        <f>'Реч.разв.к 4г ч2. Н.г.'!K40</f>
        <v>0</v>
      </c>
      <c r="T9" s="85">
        <f>'Реч.разв.к 4г ч2. Н.г.'!L40</f>
        <v>0</v>
      </c>
      <c r="U9" s="85">
        <f>'Реч.разв.к 4г ч2. Н.г.'!M40</f>
        <v>0</v>
      </c>
      <c r="V9" s="85">
        <f>'Физ.разв. к 4г ч1. Н.г.'!E40</f>
        <v>0</v>
      </c>
      <c r="W9" s="85">
        <f>'Физ.разв. к 4г ч1. Н.г.'!F40</f>
        <v>0</v>
      </c>
      <c r="X9" s="85">
        <f>'Физ.разв. к 4г ч1. Н.г.'!G40</f>
        <v>0</v>
      </c>
      <c r="Y9" s="85">
        <f>'Физ.разв. к 4г ч1. Н.г.'!H40</f>
        <v>0</v>
      </c>
      <c r="Z9" s="85">
        <f>'Физ.разв. к 4г ч1. Н.г.'!I40</f>
        <v>0</v>
      </c>
      <c r="AA9" s="85">
        <f>'Физ.разв. к 4г ч1. Н.г.'!J40</f>
        <v>0</v>
      </c>
      <c r="AB9" s="85">
        <f>'Физ.разв. к 4г ч1. Н.г.'!K40</f>
        <v>0</v>
      </c>
      <c r="AC9" s="85">
        <f>'Физ.разв. к 4г ч1. Н.г.'!L40</f>
        <v>0</v>
      </c>
      <c r="AD9" s="85">
        <f>'Физ.разв. к 4г ч1. Н.г.'!M40</f>
        <v>0</v>
      </c>
      <c r="AE9" s="85" t="str">
        <f>'Физ.разв. к 4г ч1. Н.г.'!N40</f>
        <v>*</v>
      </c>
      <c r="AF9" s="85">
        <f>'Физ.разв. к 4г ч1. Н.г.'!O40</f>
        <v>0</v>
      </c>
      <c r="AG9" s="85">
        <f>'Физ.разв. к 4г ч2. Н.г.'!E40</f>
        <v>0</v>
      </c>
      <c r="AH9" s="85">
        <f>'Физ.разв. к 4г ч2. Н.г.'!F40</f>
        <v>0</v>
      </c>
      <c r="AI9" s="85">
        <f>'Физ.разв. к 4г ч2. Н.г.'!G40</f>
        <v>0</v>
      </c>
      <c r="AJ9" s="85">
        <f>'Физ.разв. к 4г ч2. Н.г.'!H40</f>
        <v>0</v>
      </c>
      <c r="AK9" s="85">
        <f>'Физ.разв. к 4г ч2. Н.г.'!I40</f>
        <v>0</v>
      </c>
      <c r="AL9" s="85">
        <f>'Физ.разв. к 4г ч2. Н.г.'!J40</f>
        <v>0</v>
      </c>
      <c r="AM9" s="85">
        <f>'Физ.разв. к 4г ч2. Н.г.'!K40</f>
        <v>0</v>
      </c>
      <c r="AN9" s="85">
        <f>'Физ.разв. к 4г ч2. Н.г.'!L40</f>
        <v>0</v>
      </c>
      <c r="AO9" s="85">
        <f>'Физ.разв. к 4г ч2. Н.г.'!M40</f>
        <v>0</v>
      </c>
      <c r="AP9" s="85">
        <f>'Соц.ком. к 4г. Н.г.'!E40</f>
        <v>0</v>
      </c>
      <c r="AQ9" s="85">
        <f>'Соц.ком. к 4г. Н.г.'!F40</f>
        <v>0</v>
      </c>
      <c r="AR9" s="85">
        <f>'Соц.ком. к 4г. Н.г.'!G40</f>
        <v>0</v>
      </c>
      <c r="AS9" s="85">
        <f>'Соц.ком. к 4г. Н.г.'!H40</f>
        <v>0</v>
      </c>
      <c r="AT9" s="85">
        <f>'Соц.ком. к 4г. Н.г.'!I40</f>
        <v>0</v>
      </c>
      <c r="AU9" s="85">
        <f>'Соц.ком. к 4г. Н.г.'!J40</f>
        <v>0</v>
      </c>
      <c r="AV9" s="85">
        <f>'Соц.ком. к 4г. Н.г.'!K40</f>
        <v>0</v>
      </c>
      <c r="AW9" s="85">
        <f>'Соц.ком. к 4г. Н.г.'!L40</f>
        <v>0</v>
      </c>
      <c r="AX9" s="85">
        <f>'Соц.ком. к 4г. Н.г.'!M40</f>
        <v>0</v>
      </c>
      <c r="AY9" s="85">
        <f>'Соц.ком. к 4г. Н.г.'!N40</f>
        <v>0</v>
      </c>
      <c r="AZ9" s="85">
        <f>'Соц.ком. к 4г. Н.г.'!O40</f>
        <v>0</v>
      </c>
      <c r="BA9" s="85">
        <f>'Соц.ком. к 4г. Н.г.'!P40</f>
        <v>0</v>
      </c>
      <c r="BB9" s="85">
        <f>'Соц.ком. к 4г. Н.г.'!Q40</f>
        <v>0</v>
      </c>
      <c r="BC9" s="85">
        <f>'Соц.ком. к 4г. Н.г.'!R40</f>
        <v>0</v>
      </c>
      <c r="BD9" s="85">
        <f>'Соц.ком. к 4г. Н.г.'!S40</f>
        <v>0</v>
      </c>
      <c r="BE9" s="85">
        <f>'Соц.ком. к 4г. Н.г.'!T40</f>
        <v>0</v>
      </c>
      <c r="BF9" s="85">
        <f>'Соц.ком. к 4г. Н.г.'!U40</f>
        <v>0</v>
      </c>
      <c r="BG9" s="85">
        <f>'Соц.ком. к 4г. Н.г.'!V40</f>
        <v>0</v>
      </c>
      <c r="BH9" s="85">
        <f>'Соц.ком. к 4г. Н.г.'!W40</f>
        <v>0</v>
      </c>
      <c r="BI9" s="85">
        <f>'Соц.ком. к 4г. Н.г.'!X40</f>
        <v>0</v>
      </c>
      <c r="BJ9" s="85">
        <f>'Позн.разв. к 4г ч1. Н.г.'!E41</f>
        <v>0</v>
      </c>
      <c r="BK9" s="85">
        <f>'Позн.разв. к 4г ч1. Н.г.'!F41</f>
        <v>0</v>
      </c>
      <c r="BL9" s="85">
        <f>'Позн.разв. к 4г ч1. Н.г.'!G41</f>
        <v>0</v>
      </c>
      <c r="BM9" s="85">
        <f>'Позн.разв. к 4г ч1. Н.г.'!H41</f>
        <v>0</v>
      </c>
      <c r="BN9" s="85">
        <f>'Позн.разв. к 4г ч1. Н.г.'!I41</f>
        <v>0</v>
      </c>
      <c r="BO9" s="85">
        <f>'Позн.разв. к 4г ч1. Н.г.'!J41</f>
        <v>0</v>
      </c>
      <c r="BP9" s="85">
        <f>'Позн.разв. к 4г ч1. Н.г.'!K41</f>
        <v>0</v>
      </c>
      <c r="BQ9" s="85">
        <f>'Позн.разв. к 4г ч1. Н.г.'!L41</f>
        <v>0</v>
      </c>
      <c r="BR9" s="85">
        <f>'Позн.разв. к 4г ч1. Н.г.'!M41</f>
        <v>0</v>
      </c>
      <c r="BS9" s="85">
        <f>'Позн.разв. к 4г ч1. Н.г.'!N41</f>
        <v>0</v>
      </c>
      <c r="BT9" s="85">
        <f>'Позн.разв. к 4г ч1. Н.г.'!O41</f>
        <v>0</v>
      </c>
      <c r="BU9" s="85">
        <f>'Позн.разв. к 4г ч1. Н.г.'!P41</f>
        <v>0</v>
      </c>
      <c r="BV9" s="85">
        <f>'Позн.разв. к 4г ч2. Н.г.'!E41</f>
        <v>0</v>
      </c>
      <c r="BW9" s="85">
        <f>'Позн.разв. к 4г ч2. Н.г.'!F41</f>
        <v>0</v>
      </c>
      <c r="BX9" s="85">
        <f>'Позн.разв. к 4г ч2. Н.г.'!G41</f>
        <v>0</v>
      </c>
      <c r="BY9" s="85">
        <f>'Позн.разв. к 4г ч2. Н.г.'!H41</f>
        <v>0</v>
      </c>
      <c r="BZ9" s="85">
        <f>'Позн.разв. к 4г ч2. Н.г.'!I41</f>
        <v>0</v>
      </c>
      <c r="CA9" s="85">
        <f>'Позн.разв. к 4г ч2. Н.г.'!J41</f>
        <v>0</v>
      </c>
      <c r="CB9" s="85">
        <f>'Позн.разв. к 4г ч2. Н.г.'!K41</f>
        <v>0</v>
      </c>
      <c r="CC9" s="85">
        <f>'Позн.разв. к 4г ч2. Н.г.'!L41</f>
        <v>0</v>
      </c>
      <c r="CD9" s="85">
        <f>'Позн.разв. к 4г ч2. Н.г.'!M41</f>
        <v>0</v>
      </c>
      <c r="CE9" s="85">
        <f>'Позн.разв. к 4г ч2. Н.г.'!N41</f>
        <v>0</v>
      </c>
      <c r="CF9" s="85">
        <f>'Позн.разв. к 4г ч2. Н.г.'!O41</f>
        <v>0</v>
      </c>
      <c r="CG9" s="85">
        <f>'Позн.разв. к 4г ч2. Н.г.'!P41</f>
        <v>0</v>
      </c>
      <c r="CH9" s="85">
        <f>'Позн.разв. к 4г ч2. Н.г.'!Q41</f>
        <v>0</v>
      </c>
      <c r="CI9" s="85">
        <f>'Позн.разв. к 4г ч2. Н.г.'!R41</f>
        <v>0</v>
      </c>
      <c r="CJ9" s="85">
        <f>'Худ.эст.к 4г ч1. Н.г.'!E41</f>
        <v>0</v>
      </c>
      <c r="CK9" s="85">
        <f>'Худ.эст.к 4г ч1. Н.г.'!F41</f>
        <v>0</v>
      </c>
      <c r="CL9" s="85">
        <f>'Худ.эст.к 4г ч1. Н.г.'!G41</f>
        <v>0</v>
      </c>
      <c r="CM9" s="85">
        <f>'Худ.эст.к 4г ч1. Н.г.'!H41</f>
        <v>0</v>
      </c>
      <c r="CN9" s="85">
        <f>'Худ.эст.к 4г ч1. Н.г.'!I41</f>
        <v>0</v>
      </c>
      <c r="CO9" s="85">
        <f>'Худ.эст.к 4г ч1. Н.г.'!J41</f>
        <v>0</v>
      </c>
      <c r="CP9" s="85">
        <f>'Худ.эст.к 4г ч1. Н.г.'!K41</f>
        <v>0</v>
      </c>
      <c r="CQ9" s="85">
        <f>'Худ.эст.к 4г ч1. Н.г.'!L41</f>
        <v>0</v>
      </c>
      <c r="CR9" s="85">
        <f>'Худ.эст.к 4г ч1. Н.г.'!M41</f>
        <v>0</v>
      </c>
      <c r="CS9" s="85">
        <f>'Худ.эст.к 4г ч1. Н.г.'!N41</f>
        <v>0</v>
      </c>
      <c r="CT9" s="85" t="str">
        <f>'Худ.эст.к 4г ч1. Н.г.'!O41</f>
        <v>*</v>
      </c>
      <c r="CU9" s="85">
        <f>'Худ.эст.к 4г ч2. Н.г.'!E41</f>
        <v>0</v>
      </c>
      <c r="CV9" s="85">
        <f>'Худ.эст.к 4г ч2. Н.г.'!F41</f>
        <v>0</v>
      </c>
      <c r="CW9" s="85">
        <f>'Худ.эст.к 4г ч2. Н.г.'!G41</f>
        <v>0</v>
      </c>
      <c r="CX9" s="85">
        <f>'Худ.эст.к 4г ч2. Н.г.'!H41</f>
        <v>0</v>
      </c>
      <c r="CY9" s="85">
        <f>'Худ.эст.к 4г ч2. Н.г.'!I41</f>
        <v>0</v>
      </c>
      <c r="CZ9" s="85">
        <f>'Худ.эст.к 4г ч2. Н.г.'!J41</f>
        <v>0</v>
      </c>
      <c r="DA9" s="85">
        <f>'Худ.эст.к 4г ч2. Н.г.'!K41</f>
        <v>0</v>
      </c>
      <c r="DB9" s="85" t="str">
        <f>'Худ.эст.к 4г ч2. Н.г.'!L41</f>
        <v>*</v>
      </c>
      <c r="DC9" s="85">
        <f>'Худ.эст.к 4г ч2. Н.г.'!M41</f>
        <v>0</v>
      </c>
      <c r="DD9" s="85">
        <f>'Худ.эст.к 4г ч2. Н.г.'!N41</f>
        <v>0</v>
      </c>
      <c r="DE9" s="85">
        <f>'Худ.эст.к 4г ч2. Н.г.'!O41</f>
        <v>0</v>
      </c>
    </row>
    <row r="10" spans="1:109" ht="15" thickBot="1">
      <c r="A10" s="13" t="s">
        <v>224</v>
      </c>
      <c r="B10" s="85">
        <f>'Реч.разв.к 4г ч1. К.г. '!E40</f>
        <v>0</v>
      </c>
      <c r="C10" s="85">
        <f>'Реч.разв.к 4г ч1. К.г. '!F40</f>
        <v>0</v>
      </c>
      <c r="D10" s="85">
        <f>'Реч.разв.к 4г ч1. К.г. '!G40</f>
        <v>0</v>
      </c>
      <c r="E10" s="85">
        <f>'Реч.разв.к 4г ч1. К.г. '!H40</f>
        <v>0</v>
      </c>
      <c r="F10" s="85">
        <f>'Реч.разв.к 4г ч1. К.г. '!I40</f>
        <v>0</v>
      </c>
      <c r="G10" s="85">
        <f>'Реч.разв.к 4г ч1. К.г. '!J40</f>
        <v>0</v>
      </c>
      <c r="H10" s="85">
        <f>'Реч.разв.к 4г ч1. К.г. '!K40</f>
        <v>0</v>
      </c>
      <c r="I10" s="85">
        <f>'Реч.разв.к 4г ч1. К.г. '!L40</f>
        <v>0</v>
      </c>
      <c r="J10" s="85">
        <f>'Реч.разв.к 4г ч1. К.г. '!M40</f>
        <v>0</v>
      </c>
      <c r="K10" s="85">
        <f>'Реч.разв.к 4г ч1. К.г. '!N40</f>
        <v>0</v>
      </c>
      <c r="L10" s="85">
        <f>'Реч.разв.к 4г ч1. К.г. '!O40</f>
        <v>0</v>
      </c>
      <c r="M10" s="85">
        <f>'Реч.разв.к 4г ч2 . К.г.'!E40</f>
        <v>0</v>
      </c>
      <c r="N10" s="85">
        <f>'Реч.разв.к 4г ч2 . К.г.'!F40</f>
        <v>0</v>
      </c>
      <c r="O10" s="85">
        <f>'Реч.разв.к 4г ч2 . К.г.'!G40</f>
        <v>0</v>
      </c>
      <c r="P10" s="85">
        <f>'Реч.разв.к 4г ч2 . К.г.'!H40</f>
        <v>0</v>
      </c>
      <c r="Q10" s="85">
        <f>'Реч.разв.к 4г ч2 . К.г.'!I40</f>
        <v>0</v>
      </c>
      <c r="R10" s="85">
        <f>'Реч.разв.к 4г ч2 . К.г.'!J40</f>
        <v>0</v>
      </c>
      <c r="S10" s="85">
        <f>'Реч.разв.к 4г ч2 . К.г.'!K40</f>
        <v>0</v>
      </c>
      <c r="T10" s="85">
        <f>'Реч.разв.к 4г ч2 . К.г.'!L40</f>
        <v>0</v>
      </c>
      <c r="U10" s="85">
        <f>'Реч.разв.к 4г ч2 . К.г.'!M40</f>
        <v>0</v>
      </c>
      <c r="V10" s="85">
        <f>'Физ.разв. к 4г ч1. К.г. '!E40</f>
        <v>0</v>
      </c>
      <c r="W10" s="85">
        <f>'Физ.разв. к 4г ч1. К.г. '!F40</f>
        <v>0</v>
      </c>
      <c r="X10" s="85">
        <f>'Физ.разв. к 4г ч1. К.г. '!G40</f>
        <v>0</v>
      </c>
      <c r="Y10" s="85">
        <f>'Физ.разв. к 4г ч1. К.г. '!H40</f>
        <v>0</v>
      </c>
      <c r="Z10" s="85">
        <f>'Физ.разв. к 4г ч1. К.г. '!I40</f>
        <v>0</v>
      </c>
      <c r="AA10" s="85">
        <f>'Физ.разв. к 4г ч1. К.г. '!J40</f>
        <v>0</v>
      </c>
      <c r="AB10" s="85">
        <f>'Физ.разв. к 4г ч1. К.г. '!K40</f>
        <v>0</v>
      </c>
      <c r="AC10" s="85">
        <f>'Физ.разв. к 4г ч1. К.г. '!L40</f>
        <v>0</v>
      </c>
      <c r="AD10" s="85">
        <f>'Физ.разв. к 4г ч1. К.г. '!M40</f>
        <v>0</v>
      </c>
      <c r="AE10" s="85" t="str">
        <f>'Физ.разв. к 4г ч1. К.г. '!N40</f>
        <v>*</v>
      </c>
      <c r="AF10" s="85">
        <f>'Физ.разв. к 4г ч1. К.г. '!O40</f>
        <v>0</v>
      </c>
      <c r="AG10" s="85">
        <f>'Физ.разв. к 4г ч2. К.г. '!E40</f>
        <v>0</v>
      </c>
      <c r="AH10" s="85">
        <f>'Физ.разв. к 4г ч2. К.г. '!F40</f>
        <v>0</v>
      </c>
      <c r="AI10" s="85">
        <f>'Физ.разв. к 4г ч2. К.г. '!G40</f>
        <v>0</v>
      </c>
      <c r="AJ10" s="85">
        <f>'Физ.разв. к 4г ч2. К.г. '!H40</f>
        <v>0</v>
      </c>
      <c r="AK10" s="85">
        <f>'Физ.разв. к 4г ч2. К.г. '!I40</f>
        <v>0</v>
      </c>
      <c r="AL10" s="85">
        <f>'Физ.разв. к 4г ч2. К.г. '!J40</f>
        <v>0</v>
      </c>
      <c r="AM10" s="85">
        <f>'Физ.разв. к 4г ч2. К.г. '!K40</f>
        <v>0</v>
      </c>
      <c r="AN10" s="85">
        <f>'Физ.разв. к 4г ч2. К.г. '!L40</f>
        <v>0</v>
      </c>
      <c r="AO10" s="85">
        <f>'Физ.разв. к 4г ч2. К.г. '!M40</f>
        <v>0</v>
      </c>
      <c r="AP10" s="85">
        <f>'Соц.ком. к 4г. К.г. '!E40</f>
        <v>0</v>
      </c>
      <c r="AQ10" s="85">
        <f>'Соц.ком. к 4г. К.г. '!F40</f>
        <v>0</v>
      </c>
      <c r="AR10" s="85">
        <f>'Соц.ком. к 4г. К.г. '!G40</f>
        <v>0</v>
      </c>
      <c r="AS10" s="85">
        <f>'Соц.ком. к 4г. К.г. '!H40</f>
        <v>0</v>
      </c>
      <c r="AT10" s="85">
        <f>'Соц.ком. к 4г. К.г. '!I40</f>
        <v>0</v>
      </c>
      <c r="AU10" s="85">
        <f>'Соц.ком. к 4г. К.г. '!J40</f>
        <v>0</v>
      </c>
      <c r="AV10" s="85">
        <f>'Соц.ком. к 4г. К.г. '!K40</f>
        <v>0</v>
      </c>
      <c r="AW10" s="85">
        <f>'Соц.ком. к 4г. К.г. '!L40</f>
        <v>0</v>
      </c>
      <c r="AX10" s="85">
        <f>'Соц.ком. к 4г. К.г. '!M40</f>
        <v>0</v>
      </c>
      <c r="AY10" s="85">
        <f>'Соц.ком. к 4г. К.г. '!N40</f>
        <v>0</v>
      </c>
      <c r="AZ10" s="85">
        <f>'Соц.ком. к 4г. К.г. '!O40</f>
        <v>0</v>
      </c>
      <c r="BA10" s="85">
        <f>'Соц.ком. к 4г. К.г. '!P40</f>
        <v>0</v>
      </c>
      <c r="BB10" s="85">
        <f>'Соц.ком. к 4г. К.г. '!Q40</f>
        <v>0</v>
      </c>
      <c r="BC10" s="85">
        <f>'Соц.ком. к 4г. К.г. '!R40</f>
        <v>0</v>
      </c>
      <c r="BD10" s="85">
        <f>'Соц.ком. к 4г. К.г. '!S40</f>
        <v>0</v>
      </c>
      <c r="BE10" s="85">
        <f>'Соц.ком. к 4г. К.г. '!T40</f>
        <v>0</v>
      </c>
      <c r="BF10" s="85">
        <f>'Соц.ком. к 4г. К.г. '!U40</f>
        <v>0</v>
      </c>
      <c r="BG10" s="85">
        <f>'Соц.ком. к 4г. К.г. '!V40</f>
        <v>0</v>
      </c>
      <c r="BH10" s="85">
        <f>'Соц.ком. к 4г. К.г. '!W40</f>
        <v>0</v>
      </c>
      <c r="BI10" s="85">
        <f>'Соц.ком. к 4г. К.г. '!X40</f>
        <v>0</v>
      </c>
      <c r="BJ10" s="85">
        <f>'Позн.разв. к 4г ч1. К.г. '!E41</f>
        <v>0</v>
      </c>
      <c r="BK10" s="85">
        <f>'Позн.разв. к 4г ч1. К.г. '!F41</f>
        <v>0</v>
      </c>
      <c r="BL10" s="85">
        <f>'Позн.разв. к 4г ч1. К.г. '!G41</f>
        <v>0</v>
      </c>
      <c r="BM10" s="85">
        <f>'Позн.разв. к 4г ч1. К.г. '!H41</f>
        <v>0</v>
      </c>
      <c r="BN10" s="85">
        <f>'Позн.разв. к 4г ч1. К.г. '!I41</f>
        <v>0</v>
      </c>
      <c r="BO10" s="85">
        <f>'Позн.разв. к 4г ч1. К.г. '!J41</f>
        <v>0</v>
      </c>
      <c r="BP10" s="85">
        <f>'Позн.разв. к 4г ч1. К.г. '!K41</f>
        <v>0</v>
      </c>
      <c r="BQ10" s="85">
        <f>'Позн.разв. к 4г ч1. К.г. '!L41</f>
        <v>0</v>
      </c>
      <c r="BR10" s="85">
        <f>'Позн.разв. к 4г ч1. К.г. '!M41</f>
        <v>0</v>
      </c>
      <c r="BS10" s="85">
        <f>'Позн.разв. к 4г ч1. К.г. '!N41</f>
        <v>0</v>
      </c>
      <c r="BT10" s="85">
        <f>'Позн.разв. к 4г ч1. К.г. '!O41</f>
        <v>0</v>
      </c>
      <c r="BU10" s="85">
        <f>'Позн.разв. к 4г ч1. К.г. '!P41</f>
        <v>0</v>
      </c>
      <c r="BV10" s="85">
        <f>'Позн.разв. к 4г ч2 .К.г.'!E41</f>
        <v>0</v>
      </c>
      <c r="BW10" s="85">
        <f>'Позн.разв. к 4г ч2 .К.г.'!F41</f>
        <v>0</v>
      </c>
      <c r="BX10" s="85">
        <f>'Позн.разв. к 4г ч2 .К.г.'!G41</f>
        <v>0</v>
      </c>
      <c r="BY10" s="85">
        <f>'Позн.разв. к 4г ч2 .К.г.'!H41</f>
        <v>0</v>
      </c>
      <c r="BZ10" s="85">
        <f>'Позн.разв. к 4г ч2 .К.г.'!I41</f>
        <v>0</v>
      </c>
      <c r="CA10" s="85">
        <f>'Позн.разв. к 4г ч2 .К.г.'!J41</f>
        <v>0</v>
      </c>
      <c r="CB10" s="85">
        <f>'Позн.разв. к 4г ч2 .К.г.'!K41</f>
        <v>0</v>
      </c>
      <c r="CC10" s="85">
        <f>'Позн.разв. к 4г ч2 .К.г.'!L41</f>
        <v>0</v>
      </c>
      <c r="CD10" s="85">
        <f>'Позн.разв. к 4г ч2 .К.г.'!M41</f>
        <v>0</v>
      </c>
      <c r="CE10" s="85">
        <f>'Позн.разв. к 4г ч2 .К.г.'!N41</f>
        <v>0</v>
      </c>
      <c r="CF10" s="85">
        <f>'Позн.разв. к 4г ч2 .К.г.'!O41</f>
        <v>0</v>
      </c>
      <c r="CG10" s="85">
        <f>'Позн.разв. к 4г ч2 .К.г.'!P41</f>
        <v>0</v>
      </c>
      <c r="CH10" s="85">
        <f>'Позн.разв. к 4г ч2 .К.г.'!Q41</f>
        <v>0</v>
      </c>
      <c r="CI10" s="85">
        <f>'Позн.разв. к 4г ч2 .К.г.'!R41</f>
        <v>0</v>
      </c>
      <c r="CJ10" s="85">
        <f>'Худ.эст.к 4г ч1. К.г. '!E41</f>
        <v>0</v>
      </c>
      <c r="CK10" s="85">
        <f>'Худ.эст.к 4г ч1. К.г. '!F41</f>
        <v>0</v>
      </c>
      <c r="CL10" s="85">
        <f>'Худ.эст.к 4г ч1. К.г. '!G41</f>
        <v>0</v>
      </c>
      <c r="CM10" s="85">
        <f>'Худ.эст.к 4г ч1. К.г. '!H41</f>
        <v>0</v>
      </c>
      <c r="CN10" s="85">
        <f>'Худ.эст.к 4г ч1. К.г. '!I41</f>
        <v>0</v>
      </c>
      <c r="CO10" s="85">
        <f>'Худ.эст.к 4г ч1. К.г. '!J41</f>
        <v>0</v>
      </c>
      <c r="CP10" s="85">
        <f>'Худ.эст.к 4г ч1. К.г. '!K41</f>
        <v>0</v>
      </c>
      <c r="CQ10" s="85">
        <f>'Худ.эст.к 4г ч1. К.г. '!L41</f>
        <v>0</v>
      </c>
      <c r="CR10" s="85">
        <f>'Худ.эст.к 4г ч1. К.г. '!M41</f>
        <v>0</v>
      </c>
      <c r="CS10" s="85">
        <f>'Худ.эст.к 4г ч1. К.г. '!N41</f>
        <v>0</v>
      </c>
      <c r="CT10" s="85" t="str">
        <f>'Худ.эст.к 4г ч1. К.г. '!O41</f>
        <v>*</v>
      </c>
      <c r="CU10" s="85">
        <f>'Худ.эст.к 4г ч2. К.г. '!E41</f>
        <v>0</v>
      </c>
      <c r="CV10" s="85">
        <f>'Худ.эст.к 4г ч2. К.г. '!F41</f>
        <v>0</v>
      </c>
      <c r="CW10" s="85">
        <f>'Худ.эст.к 4г ч2. К.г. '!G41</f>
        <v>0</v>
      </c>
      <c r="CX10" s="85">
        <f>'Худ.эст.к 4г ч2. К.г. '!H41</f>
        <v>0</v>
      </c>
      <c r="CY10" s="85">
        <f>'Худ.эст.к 4г ч2. К.г. '!I41</f>
        <v>0</v>
      </c>
      <c r="CZ10" s="85">
        <f>'Худ.эст.к 4г ч2. К.г. '!J41</f>
        <v>0</v>
      </c>
      <c r="DA10" s="85">
        <f>'Худ.эст.к 4г ч2. К.г. '!K41</f>
        <v>0</v>
      </c>
      <c r="DB10" s="85" t="str">
        <f>'Худ.эст.к 4г ч2. К.г. '!L41</f>
        <v>*</v>
      </c>
      <c r="DC10" s="85">
        <f>'Худ.эст.к 4г ч2. К.г. '!M41</f>
        <v>0</v>
      </c>
      <c r="DD10" s="85">
        <f>'Худ.эст.к 4г ч2. К.г. '!N41</f>
        <v>0</v>
      </c>
      <c r="DE10" s="85">
        <f>'Худ.эст.к 4г ч2. К.г. '!O41</f>
        <v>0</v>
      </c>
    </row>
  </sheetData>
  <mergeCells count="96">
    <mergeCell ref="CQ7:CQ8"/>
    <mergeCell ref="CR7:CR8"/>
    <mergeCell ref="CS7:CS8"/>
    <mergeCell ref="CU5:DB5"/>
    <mergeCell ref="DC5:DC6"/>
    <mergeCell ref="CJ5:CT5"/>
    <mergeCell ref="CJ6:CL6"/>
    <mergeCell ref="CN6:CP6"/>
    <mergeCell ref="CT6:CT8"/>
    <mergeCell ref="DC7:DC8"/>
    <mergeCell ref="CV7:CV8"/>
    <mergeCell ref="CW7:CW8"/>
    <mergeCell ref="CX7:CX8"/>
    <mergeCell ref="CY7:CY8"/>
    <mergeCell ref="CZ7:CZ8"/>
    <mergeCell ref="DA7:DA8"/>
    <mergeCell ref="DD5:DE6"/>
    <mergeCell ref="CU6:CV6"/>
    <mergeCell ref="CW6:CY6"/>
    <mergeCell ref="DB6:DB8"/>
    <mergeCell ref="CU7:CU8"/>
    <mergeCell ref="DD7:DD8"/>
    <mergeCell ref="DE7:DE8"/>
    <mergeCell ref="CP7:CP8"/>
    <mergeCell ref="BY7:BY8"/>
    <mergeCell ref="BZ7:CF7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BZ5:CI5"/>
    <mergeCell ref="BZ6:CF6"/>
    <mergeCell ref="CG6:CI6"/>
    <mergeCell ref="BV7:BW7"/>
    <mergeCell ref="BX7:BX8"/>
    <mergeCell ref="BV5:BY5"/>
    <mergeCell ref="BJ5:BL5"/>
    <mergeCell ref="BM5:BO6"/>
    <mergeCell ref="BP5:BU5"/>
    <mergeCell ref="BT6:BU6"/>
    <mergeCell ref="BJ7:BL7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E6:BI6"/>
    <mergeCell ref="AS7:AT7"/>
    <mergeCell ref="AW7:AZ7"/>
    <mergeCell ref="BE7:BI7"/>
    <mergeCell ref="AD6:AD7"/>
    <mergeCell ref="AE6:AE8"/>
    <mergeCell ref="AF6:AF7"/>
    <mergeCell ref="AO6:AO7"/>
    <mergeCell ref="AH7:AJ7"/>
    <mergeCell ref="AP6:AZ6"/>
    <mergeCell ref="BA6:BB7"/>
    <mergeCell ref="BC6:BD7"/>
    <mergeCell ref="AG6:AJ6"/>
    <mergeCell ref="AK6:AN6"/>
    <mergeCell ref="V6:AC6"/>
    <mergeCell ref="P6:S6"/>
    <mergeCell ref="P7:P8"/>
    <mergeCell ref="M6:O6"/>
    <mergeCell ref="M7:M8"/>
    <mergeCell ref="N7:N8"/>
    <mergeCell ref="O7:O8"/>
    <mergeCell ref="V7:W7"/>
    <mergeCell ref="Q7:Q8"/>
    <mergeCell ref="R7:R8"/>
    <mergeCell ref="S7:S8"/>
    <mergeCell ref="T7:T8"/>
    <mergeCell ref="U7:U8"/>
    <mergeCell ref="A6:A8"/>
    <mergeCell ref="C6:D6"/>
    <mergeCell ref="E6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</mergeCells>
  <conditionalFormatting sqref="B9:DE10">
    <cfRule type="containsText" dxfId="7" priority="2" operator="containsText" text="0">
      <formula>NOT(ISERROR(SEARCH("0",B9)))</formula>
    </cfRule>
    <cfRule type="containsText" dxfId="6" priority="3" operator="containsText" text="1">
      <formula>NOT(ISERROR(SEARCH("1",B9)))</formula>
    </cfRule>
    <cfRule type="containsText" dxfId="5" priority="4" operator="containsText" text="2">
      <formula>NOT(ISERROR(SEARCH("2",B9)))</formula>
    </cfRule>
  </conditionalFormatting>
  <conditionalFormatting sqref="B9:DE10">
    <cfRule type="cellIs" dxfId="1" priority="1" operator="between">
      <formula>1.8</formula>
      <formula>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I6"/>
  <sheetViews>
    <sheetView workbookViewId="0"/>
  </sheetViews>
  <sheetFormatPr defaultRowHeight="14.5"/>
  <cols>
    <col min="1" max="1" width="14" customWidth="1"/>
    <col min="2" max="2" width="11.453125" customWidth="1"/>
    <col min="3" max="3" width="11.81640625" customWidth="1"/>
    <col min="4" max="4" width="15.1796875" customWidth="1"/>
    <col min="5" max="5" width="14.1796875" customWidth="1"/>
    <col min="7" max="7" width="16.1796875" customWidth="1"/>
    <col min="8" max="8" width="12.08984375" customWidth="1"/>
    <col min="9" max="9" width="12.81640625" customWidth="1"/>
  </cols>
  <sheetData>
    <row r="1" spans="1:9">
      <c r="A1" t="s">
        <v>222</v>
      </c>
    </row>
    <row r="4" spans="1:9" ht="43.5">
      <c r="A4" s="13"/>
      <c r="B4" s="78" t="s">
        <v>215</v>
      </c>
      <c r="C4" s="78" t="s">
        <v>216</v>
      </c>
      <c r="D4" s="78" t="s">
        <v>217</v>
      </c>
      <c r="E4" s="78" t="s">
        <v>218</v>
      </c>
      <c r="F4" s="78" t="s">
        <v>219</v>
      </c>
      <c r="G4" s="78" t="s">
        <v>220</v>
      </c>
      <c r="H4" s="78" t="s">
        <v>221</v>
      </c>
      <c r="I4" s="78" t="s">
        <v>225</v>
      </c>
    </row>
    <row r="5" spans="1:9">
      <c r="A5" s="13" t="s">
        <v>223</v>
      </c>
      <c r="B5" s="13" t="e">
        <f>'Реч.разв.к 4г ч1. Н.г.'!$E$49</f>
        <v>#DIV/0!</v>
      </c>
      <c r="C5" s="13" t="e">
        <f>'Реч.разв.к 4г ч1. Н.г.'!$E$50</f>
        <v>#DIV/0!</v>
      </c>
      <c r="D5" s="13" t="e">
        <f>'Реч.разв.к 4г ч1. Н.г.'!$E$51</f>
        <v>#DIV/0!</v>
      </c>
      <c r="E5" s="13" t="e">
        <f>'Реч.разв.к 4г ч2. Н.г.'!E48</f>
        <v>#DIV/0!</v>
      </c>
      <c r="F5" s="13" t="e">
        <f>'Реч.разв.к 4г ч2. Н.г.'!E49</f>
        <v>#DIV/0!</v>
      </c>
      <c r="G5" s="13" t="e">
        <f>'Реч.разв.к 4г ч2. Н.г.'!E50</f>
        <v>#DIV/0!</v>
      </c>
      <c r="H5" s="13" t="e">
        <f>'Реч.разв.к 4г ч2. Н.г.'!E51</f>
        <v>#DIV/0!</v>
      </c>
      <c r="I5" s="13" t="e">
        <f>AVERAGE(B5:H5)</f>
        <v>#DIV/0!</v>
      </c>
    </row>
    <row r="6" spans="1:9">
      <c r="A6" s="13" t="s">
        <v>224</v>
      </c>
      <c r="B6" s="13" t="e">
        <f>'Реч.разв.к 4г ч1. К.г. '!E49</f>
        <v>#DIV/0!</v>
      </c>
      <c r="C6" s="13" t="e">
        <f>'Реч.разв.к 4г ч1. К.г. '!E50</f>
        <v>#DIV/0!</v>
      </c>
      <c r="D6" s="13" t="e">
        <f>'Реч.разв.к 4г ч1. К.г. '!E51</f>
        <v>#DIV/0!</v>
      </c>
      <c r="E6" s="13" t="e">
        <f>'Реч.разв.к 4г ч2 . К.г.'!$E$48</f>
        <v>#DIV/0!</v>
      </c>
      <c r="F6" s="13" t="e">
        <f>'Реч.разв.к 4г ч2 . К.г.'!$E$49</f>
        <v>#DIV/0!</v>
      </c>
      <c r="G6" s="13" t="e">
        <f>'Реч.разв.к 4г ч2 . К.г.'!$E$50</f>
        <v>#DIV/0!</v>
      </c>
      <c r="H6" s="13" t="e">
        <f>'Реч.разв.к 4г ч2 . К.г.'!$E$51</f>
        <v>#DIV/0!</v>
      </c>
      <c r="I6" s="13" t="e">
        <f>AVERAGE(B6:H6)</f>
        <v>#DIV/0!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7030A0"/>
  </sheetPr>
  <dimension ref="A1:P57"/>
  <sheetViews>
    <sheetView topLeftCell="A8" zoomScale="80" zoomScaleNormal="80" workbookViewId="0">
      <selection activeCell="E18" sqref="E18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1.08984375" customWidth="1"/>
    <col min="6" max="6" width="8.90625" customWidth="1"/>
    <col min="7" max="7" width="18.90625" customWidth="1"/>
    <col min="8" max="8" width="22.08984375" customWidth="1"/>
    <col min="9" max="9" width="14.54296875" customWidth="1"/>
    <col min="10" max="10" width="15.81640625" customWidth="1"/>
    <col min="11" max="11" width="9.54296875" customWidth="1"/>
    <col min="12" max="12" width="24.453125" customWidth="1"/>
    <col min="13" max="13" width="15.81640625" customWidth="1"/>
    <col min="14" max="14" width="5.6328125" customWidth="1"/>
    <col min="15" max="15" width="10.81640625" customWidth="1"/>
    <col min="16" max="16" width="12.08984375" customWidth="1"/>
  </cols>
  <sheetData>
    <row r="1" spans="1:16">
      <c r="A1" s="119" t="s">
        <v>53</v>
      </c>
      <c r="B1" s="119"/>
      <c r="C1" s="13"/>
      <c r="D1" s="13"/>
      <c r="E1" s="123" t="s">
        <v>65</v>
      </c>
      <c r="F1" s="134"/>
      <c r="G1" s="134"/>
      <c r="H1" s="102" t="s">
        <v>85</v>
      </c>
      <c r="I1" s="102"/>
      <c r="J1" s="102"/>
      <c r="K1" s="102"/>
      <c r="L1" s="25"/>
      <c r="M1" s="25"/>
      <c r="N1" s="25"/>
      <c r="O1" s="26"/>
      <c r="P1" s="13"/>
    </row>
    <row r="2" spans="1:16">
      <c r="A2" s="119" t="s">
        <v>0</v>
      </c>
      <c r="B2" s="119"/>
      <c r="C2" s="119"/>
      <c r="D2" s="119"/>
      <c r="E2" s="125" t="s">
        <v>84</v>
      </c>
      <c r="F2" s="135"/>
      <c r="G2" s="135"/>
      <c r="H2" s="105" t="s">
        <v>86</v>
      </c>
      <c r="I2" s="105"/>
      <c r="J2" s="105"/>
      <c r="K2" s="105"/>
      <c r="L2" s="105"/>
      <c r="M2" s="28"/>
      <c r="N2" s="28"/>
      <c r="O2" s="28"/>
      <c r="P2" s="16"/>
    </row>
    <row r="3" spans="1:16">
      <c r="A3" s="120" t="s">
        <v>1</v>
      </c>
      <c r="B3" s="120"/>
      <c r="C3" s="120"/>
      <c r="D3" s="120"/>
      <c r="E3" s="20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>
      <c r="A4" s="121" t="s">
        <v>17</v>
      </c>
      <c r="B4" s="121"/>
      <c r="C4" s="20"/>
      <c r="D4" s="20"/>
      <c r="E4" s="41" t="s">
        <v>20</v>
      </c>
      <c r="F4" s="136" t="s">
        <v>19</v>
      </c>
      <c r="G4" s="136"/>
      <c r="H4" s="39" t="s">
        <v>18</v>
      </c>
      <c r="I4" s="14"/>
      <c r="J4" s="14"/>
      <c r="K4" s="14"/>
      <c r="L4" s="14"/>
      <c r="M4" s="12"/>
      <c r="N4" s="12"/>
      <c r="O4" s="12"/>
      <c r="P4" s="12"/>
    </row>
    <row r="5" spans="1:16" ht="15" thickBot="1">
      <c r="A5" s="118" t="s">
        <v>21</v>
      </c>
      <c r="B5" s="118"/>
      <c r="C5" s="22"/>
      <c r="D5" s="22"/>
      <c r="E5" s="42" t="s">
        <v>23</v>
      </c>
      <c r="F5" s="137" t="s">
        <v>25</v>
      </c>
      <c r="G5" s="137"/>
      <c r="H5" s="40" t="s">
        <v>24</v>
      </c>
      <c r="I5" s="11"/>
      <c r="J5" s="11"/>
      <c r="K5" s="11"/>
      <c r="L5" s="11"/>
      <c r="M5" s="21"/>
      <c r="N5" s="21"/>
      <c r="O5" s="21"/>
      <c r="P5" s="21"/>
    </row>
    <row r="6" spans="1:16" ht="15" thickBot="1">
      <c r="A6" s="144" t="s">
        <v>2</v>
      </c>
      <c r="B6" s="147" t="s">
        <v>3</v>
      </c>
      <c r="C6" s="3"/>
      <c r="D6" s="3"/>
      <c r="E6" s="153" t="s">
        <v>16</v>
      </c>
      <c r="F6" s="154"/>
      <c r="G6" s="154"/>
      <c r="H6" s="154"/>
      <c r="I6" s="154"/>
      <c r="J6" s="154"/>
      <c r="K6" s="154"/>
      <c r="L6" s="154"/>
      <c r="M6" s="154"/>
      <c r="N6" s="154"/>
      <c r="O6" s="155"/>
      <c r="P6" s="150" t="s">
        <v>81</v>
      </c>
    </row>
    <row r="7" spans="1:16" ht="15" thickBot="1">
      <c r="A7" s="145"/>
      <c r="B7" s="148"/>
      <c r="C7" s="2"/>
      <c r="D7" s="2"/>
      <c r="E7" s="98" t="s">
        <v>87</v>
      </c>
      <c r="F7" s="100"/>
      <c r="G7" s="100"/>
      <c r="H7" s="100"/>
      <c r="I7" s="100"/>
      <c r="J7" s="100"/>
      <c r="K7" s="100"/>
      <c r="L7" s="100"/>
      <c r="M7" s="100"/>
      <c r="N7" s="100"/>
      <c r="O7" s="99"/>
      <c r="P7" s="151"/>
    </row>
    <row r="8" spans="1:16" ht="15" customHeight="1" thickBot="1">
      <c r="A8" s="145"/>
      <c r="B8" s="148"/>
      <c r="C8" s="2"/>
      <c r="D8" s="2"/>
      <c r="E8" s="156" t="s">
        <v>4</v>
      </c>
      <c r="F8" s="157"/>
      <c r="G8" s="157"/>
      <c r="H8" s="157"/>
      <c r="I8" s="157"/>
      <c r="J8" s="157"/>
      <c r="K8" s="157"/>
      <c r="L8" s="158"/>
      <c r="M8" s="139" t="s">
        <v>13</v>
      </c>
      <c r="N8" s="130" t="s">
        <v>14</v>
      </c>
      <c r="O8" s="139" t="s">
        <v>106</v>
      </c>
      <c r="P8" s="151"/>
    </row>
    <row r="9" spans="1:16" ht="15" thickBot="1">
      <c r="A9" s="145"/>
      <c r="B9" s="148"/>
      <c r="C9" s="2"/>
      <c r="D9" s="2"/>
      <c r="E9" s="156" t="s">
        <v>5</v>
      </c>
      <c r="F9" s="158"/>
      <c r="G9" s="6" t="s">
        <v>6</v>
      </c>
      <c r="H9" s="9" t="s">
        <v>7</v>
      </c>
      <c r="I9" s="7" t="s">
        <v>66</v>
      </c>
      <c r="J9" s="7" t="s">
        <v>67</v>
      </c>
      <c r="K9" s="9" t="s">
        <v>54</v>
      </c>
      <c r="L9" s="6" t="s">
        <v>95</v>
      </c>
      <c r="M9" s="140"/>
      <c r="N9" s="131"/>
      <c r="O9" s="140"/>
      <c r="P9" s="151"/>
    </row>
    <row r="10" spans="1:16" ht="81.5" customHeight="1" thickBot="1">
      <c r="A10" s="146"/>
      <c r="B10" s="149"/>
      <c r="C10" s="2"/>
      <c r="D10" s="2"/>
      <c r="E10" s="15" t="s">
        <v>88</v>
      </c>
      <c r="F10" s="15" t="s">
        <v>89</v>
      </c>
      <c r="G10" s="15" t="s">
        <v>90</v>
      </c>
      <c r="H10" s="29" t="s">
        <v>91</v>
      </c>
      <c r="I10" s="15" t="s">
        <v>92</v>
      </c>
      <c r="J10" s="15" t="s">
        <v>93</v>
      </c>
      <c r="K10" s="15" t="s">
        <v>94</v>
      </c>
      <c r="L10" s="15" t="s">
        <v>96</v>
      </c>
      <c r="M10" s="15" t="s">
        <v>105</v>
      </c>
      <c r="N10" s="132"/>
      <c r="O10" s="15" t="s">
        <v>107</v>
      </c>
      <c r="P10" s="152"/>
    </row>
    <row r="11" spans="1:16" ht="15" thickBot="1">
      <c r="A11" s="2">
        <v>1</v>
      </c>
      <c r="B11" s="84">
        <f>Список!B5</f>
        <v>0</v>
      </c>
      <c r="C11" s="84"/>
      <c r="D11" s="84"/>
      <c r="E11" s="83"/>
      <c r="F11" s="83"/>
      <c r="G11" s="83"/>
      <c r="H11" s="83"/>
      <c r="I11" s="83"/>
      <c r="J11" s="83"/>
      <c r="K11" s="83"/>
      <c r="L11" s="83"/>
      <c r="M11" s="83"/>
      <c r="N11" s="83" t="s">
        <v>15</v>
      </c>
      <c r="O11" s="83"/>
      <c r="P11" s="83" t="e">
        <f>AVERAGE(F11:O11)</f>
        <v>#DIV/0!</v>
      </c>
    </row>
    <row r="12" spans="1:16" ht="15" thickBot="1">
      <c r="A12" s="2">
        <v>2</v>
      </c>
      <c r="B12" s="84">
        <f>Список!B6</f>
        <v>0</v>
      </c>
      <c r="C12" s="84"/>
      <c r="D12" s="84"/>
      <c r="E12" s="83"/>
      <c r="F12" s="83"/>
      <c r="G12" s="83"/>
      <c r="H12" s="83"/>
      <c r="I12" s="83"/>
      <c r="J12" s="83"/>
      <c r="K12" s="83"/>
      <c r="L12" s="83"/>
      <c r="M12" s="83"/>
      <c r="N12" s="83" t="s">
        <v>15</v>
      </c>
      <c r="O12" s="83"/>
      <c r="P12" s="83" t="e">
        <f>AVERAGE(F12:O12)</f>
        <v>#DIV/0!</v>
      </c>
    </row>
    <row r="13" spans="1:16" ht="15" thickBot="1">
      <c r="A13" s="2">
        <v>3</v>
      </c>
      <c r="B13" s="84">
        <f>Список!B7</f>
        <v>0</v>
      </c>
      <c r="C13" s="84"/>
      <c r="D13" s="84"/>
      <c r="E13" s="83"/>
      <c r="F13" s="83"/>
      <c r="G13" s="83"/>
      <c r="H13" s="83"/>
      <c r="I13" s="83"/>
      <c r="J13" s="83"/>
      <c r="K13" s="83"/>
      <c r="L13" s="83"/>
      <c r="M13" s="83"/>
      <c r="N13" s="83" t="s">
        <v>15</v>
      </c>
      <c r="O13" s="83"/>
      <c r="P13" s="83" t="e">
        <f t="shared" ref="P13:P40" si="0">AVERAGE(F13:O13)</f>
        <v>#DIV/0!</v>
      </c>
    </row>
    <row r="14" spans="1:16" ht="15" thickBot="1">
      <c r="A14" s="2">
        <v>4</v>
      </c>
      <c r="B14" s="84">
        <f>Список!B8</f>
        <v>0</v>
      </c>
      <c r="C14" s="84"/>
      <c r="D14" s="84"/>
      <c r="E14" s="83"/>
      <c r="F14" s="83"/>
      <c r="G14" s="83"/>
      <c r="H14" s="83"/>
      <c r="I14" s="83"/>
      <c r="J14" s="83"/>
      <c r="K14" s="83"/>
      <c r="L14" s="83"/>
      <c r="M14" s="83"/>
      <c r="N14" s="83" t="s">
        <v>15</v>
      </c>
      <c r="O14" s="83"/>
      <c r="P14" s="83" t="e">
        <f t="shared" si="0"/>
        <v>#DIV/0!</v>
      </c>
    </row>
    <row r="15" spans="1:16" ht="15" thickBot="1">
      <c r="A15" s="2">
        <v>5</v>
      </c>
      <c r="B15" s="84">
        <f>Список!B9</f>
        <v>0</v>
      </c>
      <c r="C15" s="84"/>
      <c r="D15" s="84"/>
      <c r="E15" s="83"/>
      <c r="F15" s="83"/>
      <c r="G15" s="83"/>
      <c r="H15" s="83"/>
      <c r="I15" s="83"/>
      <c r="J15" s="83"/>
      <c r="K15" s="83"/>
      <c r="L15" s="83"/>
      <c r="M15" s="83"/>
      <c r="N15" s="83" t="s">
        <v>15</v>
      </c>
      <c r="O15" s="83"/>
      <c r="P15" s="83" t="e">
        <f t="shared" si="0"/>
        <v>#DIV/0!</v>
      </c>
    </row>
    <row r="16" spans="1:16" ht="15" thickBot="1">
      <c r="A16" s="2">
        <v>6</v>
      </c>
      <c r="B16" s="84">
        <f>Список!B10</f>
        <v>0</v>
      </c>
      <c r="C16" s="84"/>
      <c r="D16" s="84"/>
      <c r="E16" s="83"/>
      <c r="F16" s="83"/>
      <c r="G16" s="83"/>
      <c r="H16" s="83"/>
      <c r="I16" s="83"/>
      <c r="J16" s="83"/>
      <c r="K16" s="83"/>
      <c r="L16" s="83"/>
      <c r="M16" s="83"/>
      <c r="N16" s="83" t="s">
        <v>15</v>
      </c>
      <c r="O16" s="83"/>
      <c r="P16" s="83" t="e">
        <f t="shared" si="0"/>
        <v>#DIV/0!</v>
      </c>
    </row>
    <row r="17" spans="1:16" ht="15" thickBot="1">
      <c r="A17" s="2">
        <v>7</v>
      </c>
      <c r="B17" s="84">
        <f>Список!B11</f>
        <v>0</v>
      </c>
      <c r="C17" s="84"/>
      <c r="D17" s="84"/>
      <c r="E17" s="83"/>
      <c r="F17" s="83"/>
      <c r="G17" s="83"/>
      <c r="H17" s="83"/>
      <c r="I17" s="83"/>
      <c r="J17" s="83"/>
      <c r="K17" s="83"/>
      <c r="L17" s="83"/>
      <c r="M17" s="83"/>
      <c r="N17" s="83" t="s">
        <v>15</v>
      </c>
      <c r="O17" s="83"/>
      <c r="P17" s="83" t="e">
        <f t="shared" si="0"/>
        <v>#DIV/0!</v>
      </c>
    </row>
    <row r="18" spans="1:16" ht="15" thickBot="1">
      <c r="A18" s="2">
        <v>8</v>
      </c>
      <c r="B18" s="84">
        <f>Список!B12</f>
        <v>0</v>
      </c>
      <c r="C18" s="84"/>
      <c r="D18" s="84"/>
      <c r="E18" s="83"/>
      <c r="F18" s="83"/>
      <c r="G18" s="83"/>
      <c r="H18" s="83"/>
      <c r="I18" s="83"/>
      <c r="J18" s="83"/>
      <c r="K18" s="83"/>
      <c r="L18" s="83"/>
      <c r="M18" s="83"/>
      <c r="N18" s="83" t="s">
        <v>15</v>
      </c>
      <c r="O18" s="83"/>
      <c r="P18" s="83" t="e">
        <f t="shared" si="0"/>
        <v>#DIV/0!</v>
      </c>
    </row>
    <row r="19" spans="1:16" ht="15" thickBot="1">
      <c r="A19" s="2">
        <v>9</v>
      </c>
      <c r="B19" s="84">
        <f>Список!B13</f>
        <v>0</v>
      </c>
      <c r="C19" s="84"/>
      <c r="D19" s="84"/>
      <c r="E19" s="83"/>
      <c r="F19" s="83"/>
      <c r="G19" s="83"/>
      <c r="H19" s="83"/>
      <c r="I19" s="83"/>
      <c r="J19" s="83"/>
      <c r="K19" s="83"/>
      <c r="L19" s="83"/>
      <c r="M19" s="83"/>
      <c r="N19" s="83" t="s">
        <v>15</v>
      </c>
      <c r="O19" s="83"/>
      <c r="P19" s="83" t="e">
        <f t="shared" si="0"/>
        <v>#DIV/0!</v>
      </c>
    </row>
    <row r="20" spans="1:16" ht="15" thickBot="1">
      <c r="A20" s="2">
        <v>10</v>
      </c>
      <c r="B20" s="84">
        <f>Список!B14</f>
        <v>0</v>
      </c>
      <c r="C20" s="84"/>
      <c r="D20" s="84"/>
      <c r="E20" s="83"/>
      <c r="F20" s="83"/>
      <c r="G20" s="83"/>
      <c r="H20" s="83"/>
      <c r="I20" s="83"/>
      <c r="J20" s="83"/>
      <c r="K20" s="83"/>
      <c r="L20" s="83"/>
      <c r="M20" s="83"/>
      <c r="N20" s="83" t="s">
        <v>15</v>
      </c>
      <c r="O20" s="83"/>
      <c r="P20" s="83" t="e">
        <f t="shared" si="0"/>
        <v>#DIV/0!</v>
      </c>
    </row>
    <row r="21" spans="1:16" ht="15" thickBot="1">
      <c r="A21" s="2">
        <v>11</v>
      </c>
      <c r="B21" s="84">
        <f>Список!B15</f>
        <v>0</v>
      </c>
      <c r="C21" s="84"/>
      <c r="D21" s="84"/>
      <c r="E21" s="83"/>
      <c r="F21" s="83"/>
      <c r="G21" s="83"/>
      <c r="H21" s="83"/>
      <c r="I21" s="83"/>
      <c r="J21" s="83"/>
      <c r="K21" s="83"/>
      <c r="L21" s="83"/>
      <c r="M21" s="83"/>
      <c r="N21" s="83" t="s">
        <v>15</v>
      </c>
      <c r="O21" s="83"/>
      <c r="P21" s="83" t="e">
        <f t="shared" si="0"/>
        <v>#DIV/0!</v>
      </c>
    </row>
    <row r="22" spans="1:16" ht="15" thickBot="1">
      <c r="A22" s="2">
        <v>12</v>
      </c>
      <c r="B22" s="84">
        <f>Список!B16</f>
        <v>0</v>
      </c>
      <c r="C22" s="84"/>
      <c r="D22" s="84"/>
      <c r="E22" s="83"/>
      <c r="F22" s="83"/>
      <c r="G22" s="83"/>
      <c r="H22" s="83"/>
      <c r="I22" s="83"/>
      <c r="J22" s="83"/>
      <c r="K22" s="83"/>
      <c r="L22" s="83"/>
      <c r="M22" s="83"/>
      <c r="N22" s="83" t="s">
        <v>15</v>
      </c>
      <c r="O22" s="83"/>
      <c r="P22" s="83" t="e">
        <f t="shared" si="0"/>
        <v>#DIV/0!</v>
      </c>
    </row>
    <row r="23" spans="1:16" ht="15" thickBot="1">
      <c r="A23" s="2">
        <v>13</v>
      </c>
      <c r="B23" s="84">
        <f>Список!B17</f>
        <v>0</v>
      </c>
      <c r="C23" s="84"/>
      <c r="D23" s="84"/>
      <c r="E23" s="83"/>
      <c r="F23" s="83"/>
      <c r="G23" s="83"/>
      <c r="H23" s="83"/>
      <c r="I23" s="83"/>
      <c r="J23" s="83"/>
      <c r="K23" s="83"/>
      <c r="L23" s="83"/>
      <c r="M23" s="83"/>
      <c r="N23" s="83" t="s">
        <v>15</v>
      </c>
      <c r="O23" s="83"/>
      <c r="P23" s="83" t="e">
        <f t="shared" si="0"/>
        <v>#DIV/0!</v>
      </c>
    </row>
    <row r="24" spans="1:16" ht="15" thickBot="1">
      <c r="A24" s="2">
        <v>14</v>
      </c>
      <c r="B24" s="84">
        <f>Список!B18</f>
        <v>0</v>
      </c>
      <c r="C24" s="84"/>
      <c r="D24" s="84"/>
      <c r="E24" s="83"/>
      <c r="F24" s="83"/>
      <c r="G24" s="83"/>
      <c r="H24" s="83"/>
      <c r="I24" s="83"/>
      <c r="J24" s="83"/>
      <c r="K24" s="83"/>
      <c r="L24" s="83"/>
      <c r="M24" s="83"/>
      <c r="N24" s="83" t="s">
        <v>15</v>
      </c>
      <c r="O24" s="83"/>
      <c r="P24" s="83" t="e">
        <f t="shared" si="0"/>
        <v>#DIV/0!</v>
      </c>
    </row>
    <row r="25" spans="1:16" ht="15" thickBot="1">
      <c r="A25" s="2">
        <v>15</v>
      </c>
      <c r="B25" s="84">
        <f>Список!B19</f>
        <v>0</v>
      </c>
      <c r="C25" s="84"/>
      <c r="D25" s="84"/>
      <c r="E25" s="83"/>
      <c r="F25" s="83"/>
      <c r="G25" s="83"/>
      <c r="H25" s="83"/>
      <c r="I25" s="83"/>
      <c r="J25" s="83"/>
      <c r="K25" s="83"/>
      <c r="L25" s="83"/>
      <c r="M25" s="83"/>
      <c r="N25" s="83" t="s">
        <v>15</v>
      </c>
      <c r="O25" s="83"/>
      <c r="P25" s="83" t="e">
        <f t="shared" si="0"/>
        <v>#DIV/0!</v>
      </c>
    </row>
    <row r="26" spans="1:16" ht="15" thickBot="1">
      <c r="A26" s="2">
        <v>16</v>
      </c>
      <c r="B26" s="84">
        <f>Список!B20</f>
        <v>0</v>
      </c>
      <c r="C26" s="84"/>
      <c r="D26" s="84"/>
      <c r="E26" s="83"/>
      <c r="F26" s="83"/>
      <c r="G26" s="83"/>
      <c r="H26" s="83"/>
      <c r="I26" s="83"/>
      <c r="J26" s="83"/>
      <c r="K26" s="83"/>
      <c r="L26" s="83"/>
      <c r="M26" s="83"/>
      <c r="N26" s="83" t="s">
        <v>15</v>
      </c>
      <c r="O26" s="83"/>
      <c r="P26" s="83" t="e">
        <f t="shared" si="0"/>
        <v>#DIV/0!</v>
      </c>
    </row>
    <row r="27" spans="1:16" ht="15" thickBot="1">
      <c r="A27" s="2">
        <v>17</v>
      </c>
      <c r="B27" s="84">
        <f>Список!B21</f>
        <v>0</v>
      </c>
      <c r="C27" s="84"/>
      <c r="D27" s="84"/>
      <c r="E27" s="83"/>
      <c r="F27" s="83"/>
      <c r="G27" s="83"/>
      <c r="H27" s="83"/>
      <c r="I27" s="83"/>
      <c r="J27" s="83"/>
      <c r="K27" s="83"/>
      <c r="L27" s="83"/>
      <c r="M27" s="83"/>
      <c r="N27" s="83" t="s">
        <v>15</v>
      </c>
      <c r="O27" s="83"/>
      <c r="P27" s="83" t="e">
        <f t="shared" si="0"/>
        <v>#DIV/0!</v>
      </c>
    </row>
    <row r="28" spans="1:16" ht="15" thickBot="1">
      <c r="A28" s="2">
        <v>18</v>
      </c>
      <c r="B28" s="84">
        <f>Список!B22</f>
        <v>0</v>
      </c>
      <c r="C28" s="84"/>
      <c r="D28" s="84"/>
      <c r="E28" s="83"/>
      <c r="F28" s="83"/>
      <c r="G28" s="83"/>
      <c r="H28" s="83"/>
      <c r="I28" s="83"/>
      <c r="J28" s="83"/>
      <c r="K28" s="83"/>
      <c r="L28" s="83"/>
      <c r="M28" s="83"/>
      <c r="N28" s="83" t="s">
        <v>15</v>
      </c>
      <c r="O28" s="83"/>
      <c r="P28" s="83" t="e">
        <f t="shared" si="0"/>
        <v>#DIV/0!</v>
      </c>
    </row>
    <row r="29" spans="1:16" ht="15" thickBot="1">
      <c r="A29" s="2">
        <v>19</v>
      </c>
      <c r="B29" s="84">
        <f>Список!B23</f>
        <v>0</v>
      </c>
      <c r="C29" s="84"/>
      <c r="D29" s="84"/>
      <c r="E29" s="83"/>
      <c r="F29" s="83"/>
      <c r="G29" s="83"/>
      <c r="H29" s="83"/>
      <c r="I29" s="83"/>
      <c r="J29" s="83"/>
      <c r="K29" s="83"/>
      <c r="L29" s="83"/>
      <c r="M29" s="83"/>
      <c r="N29" s="83" t="s">
        <v>15</v>
      </c>
      <c r="O29" s="83"/>
      <c r="P29" s="83" t="e">
        <f t="shared" si="0"/>
        <v>#DIV/0!</v>
      </c>
    </row>
    <row r="30" spans="1:16" ht="15" thickBot="1">
      <c r="A30" s="2">
        <v>20</v>
      </c>
      <c r="B30" s="84">
        <f>Список!B24</f>
        <v>0</v>
      </c>
      <c r="C30" s="84"/>
      <c r="D30" s="84"/>
      <c r="E30" s="83"/>
      <c r="F30" s="83"/>
      <c r="G30" s="83"/>
      <c r="H30" s="83"/>
      <c r="I30" s="83"/>
      <c r="J30" s="83"/>
      <c r="K30" s="83"/>
      <c r="L30" s="83"/>
      <c r="M30" s="83"/>
      <c r="N30" s="83" t="s">
        <v>15</v>
      </c>
      <c r="O30" s="83"/>
      <c r="P30" s="83" t="e">
        <f t="shared" si="0"/>
        <v>#DIV/0!</v>
      </c>
    </row>
    <row r="31" spans="1:16" ht="15" thickBot="1">
      <c r="A31" s="2">
        <v>21</v>
      </c>
      <c r="B31" s="84">
        <f>Список!B25</f>
        <v>0</v>
      </c>
      <c r="C31" s="84"/>
      <c r="D31" s="84"/>
      <c r="E31" s="83"/>
      <c r="F31" s="83"/>
      <c r="G31" s="83"/>
      <c r="H31" s="83"/>
      <c r="I31" s="83"/>
      <c r="J31" s="83"/>
      <c r="K31" s="83"/>
      <c r="L31" s="83"/>
      <c r="M31" s="83"/>
      <c r="N31" s="83" t="s">
        <v>15</v>
      </c>
      <c r="O31" s="83"/>
      <c r="P31" s="83" t="e">
        <f t="shared" si="0"/>
        <v>#DIV/0!</v>
      </c>
    </row>
    <row r="32" spans="1:16" ht="15" thickBot="1">
      <c r="A32" s="2">
        <v>22</v>
      </c>
      <c r="B32" s="84">
        <f>Список!B26</f>
        <v>0</v>
      </c>
      <c r="C32" s="84"/>
      <c r="D32" s="84"/>
      <c r="E32" s="83"/>
      <c r="F32" s="83"/>
      <c r="G32" s="83"/>
      <c r="H32" s="83"/>
      <c r="I32" s="83"/>
      <c r="J32" s="83"/>
      <c r="K32" s="83"/>
      <c r="L32" s="83"/>
      <c r="M32" s="83"/>
      <c r="N32" s="83" t="s">
        <v>15</v>
      </c>
      <c r="O32" s="83"/>
      <c r="P32" s="83" t="e">
        <f t="shared" si="0"/>
        <v>#DIV/0!</v>
      </c>
    </row>
    <row r="33" spans="1:16" ht="15" thickBot="1">
      <c r="A33" s="2">
        <v>23</v>
      </c>
      <c r="B33" s="84">
        <f>Список!B27</f>
        <v>0</v>
      </c>
      <c r="C33" s="84"/>
      <c r="D33" s="84"/>
      <c r="E33" s="83"/>
      <c r="F33" s="83"/>
      <c r="G33" s="83"/>
      <c r="H33" s="83"/>
      <c r="I33" s="83"/>
      <c r="J33" s="83"/>
      <c r="K33" s="83"/>
      <c r="L33" s="83"/>
      <c r="M33" s="83"/>
      <c r="N33" s="83" t="s">
        <v>15</v>
      </c>
      <c r="O33" s="83"/>
      <c r="P33" s="83" t="e">
        <f t="shared" si="0"/>
        <v>#DIV/0!</v>
      </c>
    </row>
    <row r="34" spans="1:16" ht="15" thickBot="1">
      <c r="A34" s="2">
        <v>24</v>
      </c>
      <c r="B34" s="84">
        <f>Список!B28</f>
        <v>0</v>
      </c>
      <c r="C34" s="84"/>
      <c r="D34" s="84"/>
      <c r="E34" s="83"/>
      <c r="F34" s="83"/>
      <c r="G34" s="83"/>
      <c r="H34" s="83"/>
      <c r="I34" s="83"/>
      <c r="J34" s="83"/>
      <c r="K34" s="83"/>
      <c r="L34" s="83"/>
      <c r="M34" s="83"/>
      <c r="N34" s="83" t="s">
        <v>15</v>
      </c>
      <c r="O34" s="83"/>
      <c r="P34" s="83" t="e">
        <f t="shared" si="0"/>
        <v>#DIV/0!</v>
      </c>
    </row>
    <row r="35" spans="1:16" ht="15" thickBot="1">
      <c r="A35" s="2">
        <v>25</v>
      </c>
      <c r="B35" s="84">
        <f>Список!B29</f>
        <v>0</v>
      </c>
      <c r="C35" s="84"/>
      <c r="D35" s="84"/>
      <c r="E35" s="83"/>
      <c r="F35" s="83"/>
      <c r="G35" s="83"/>
      <c r="H35" s="83"/>
      <c r="I35" s="83"/>
      <c r="J35" s="83"/>
      <c r="K35" s="83"/>
      <c r="L35" s="83"/>
      <c r="M35" s="83"/>
      <c r="N35" s="83" t="s">
        <v>15</v>
      </c>
      <c r="O35" s="83"/>
      <c r="P35" s="83" t="e">
        <f t="shared" si="0"/>
        <v>#DIV/0!</v>
      </c>
    </row>
    <row r="36" spans="1:16" ht="15" thickBot="1">
      <c r="A36" s="2">
        <v>26</v>
      </c>
      <c r="B36" s="84">
        <f>Список!B30</f>
        <v>0</v>
      </c>
      <c r="C36" s="84"/>
      <c r="D36" s="84"/>
      <c r="E36" s="83"/>
      <c r="F36" s="83"/>
      <c r="G36" s="83"/>
      <c r="H36" s="83"/>
      <c r="I36" s="83"/>
      <c r="J36" s="83"/>
      <c r="K36" s="83"/>
      <c r="L36" s="83"/>
      <c r="M36" s="83"/>
      <c r="N36" s="83" t="s">
        <v>15</v>
      </c>
      <c r="O36" s="83"/>
      <c r="P36" s="83" t="e">
        <f t="shared" si="0"/>
        <v>#DIV/0!</v>
      </c>
    </row>
    <row r="37" spans="1:16" ht="15" thickBot="1">
      <c r="A37" s="2">
        <v>27</v>
      </c>
      <c r="B37" s="84">
        <f>Список!B31</f>
        <v>0</v>
      </c>
      <c r="C37" s="84"/>
      <c r="D37" s="84"/>
      <c r="E37" s="83"/>
      <c r="F37" s="83"/>
      <c r="G37" s="83"/>
      <c r="H37" s="83"/>
      <c r="I37" s="83"/>
      <c r="J37" s="83"/>
      <c r="K37" s="83"/>
      <c r="L37" s="83"/>
      <c r="M37" s="83"/>
      <c r="N37" s="83" t="s">
        <v>15</v>
      </c>
      <c r="O37" s="83"/>
      <c r="P37" s="83" t="e">
        <f>AVERAGE(F37:O37)</f>
        <v>#DIV/0!</v>
      </c>
    </row>
    <row r="38" spans="1:16" ht="15" thickBot="1">
      <c r="A38" s="2">
        <v>28</v>
      </c>
      <c r="B38" s="84">
        <f>Список!B32</f>
        <v>0</v>
      </c>
      <c r="C38" s="84"/>
      <c r="D38" s="84"/>
      <c r="E38" s="83"/>
      <c r="F38" s="83"/>
      <c r="G38" s="83"/>
      <c r="H38" s="83"/>
      <c r="I38" s="83"/>
      <c r="J38" s="83"/>
      <c r="K38" s="83"/>
      <c r="L38" s="83"/>
      <c r="M38" s="83"/>
      <c r="N38" s="83" t="s">
        <v>15</v>
      </c>
      <c r="O38" s="83"/>
      <c r="P38" s="83" t="e">
        <f t="shared" si="0"/>
        <v>#DIV/0!</v>
      </c>
    </row>
    <row r="39" spans="1:16" ht="15" thickBot="1">
      <c r="A39" s="2">
        <v>29</v>
      </c>
      <c r="B39" s="84">
        <f>Список!B33</f>
        <v>0</v>
      </c>
      <c r="C39" s="84"/>
      <c r="D39" s="84"/>
      <c r="E39" s="83"/>
      <c r="F39" s="83"/>
      <c r="G39" s="83"/>
      <c r="H39" s="83"/>
      <c r="I39" s="83"/>
      <c r="J39" s="83"/>
      <c r="K39" s="83"/>
      <c r="L39" s="83"/>
      <c r="M39" s="83"/>
      <c r="N39" s="83" t="s">
        <v>15</v>
      </c>
      <c r="O39" s="83"/>
      <c r="P39" s="83" t="e">
        <f t="shared" si="0"/>
        <v>#DIV/0!</v>
      </c>
    </row>
    <row r="40" spans="1:16" ht="15" thickBot="1">
      <c r="A40" s="2">
        <v>30</v>
      </c>
      <c r="B40" s="84">
        <f>Список!B34</f>
        <v>0</v>
      </c>
      <c r="C40" s="84"/>
      <c r="D40" s="84"/>
      <c r="E40" s="83"/>
      <c r="F40" s="83"/>
      <c r="G40" s="83"/>
      <c r="H40" s="83"/>
      <c r="I40" s="83"/>
      <c r="J40" s="83"/>
      <c r="K40" s="83"/>
      <c r="L40" s="83"/>
      <c r="M40" s="83"/>
      <c r="N40" s="83" t="s">
        <v>15</v>
      </c>
      <c r="O40" s="83"/>
      <c r="P40" s="83" t="e">
        <f t="shared" si="0"/>
        <v>#DIV/0!</v>
      </c>
    </row>
    <row r="41" spans="1:16" ht="15" thickBot="1">
      <c r="A41" s="47"/>
      <c r="B41" s="141" t="s">
        <v>22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3"/>
      <c r="P41" s="75" t="e">
        <f>AVERAGE(P11:P40)</f>
        <v>#DIV/0!</v>
      </c>
    </row>
    <row r="42" spans="1:16" ht="15" thickBot="1">
      <c r="A42" s="45"/>
      <c r="B42" s="76" t="s">
        <v>213</v>
      </c>
      <c r="C42" s="76"/>
      <c r="D42" s="76"/>
      <c r="E42" s="84" t="e">
        <f>AVERAGE(E11:E40)</f>
        <v>#DIV/0!</v>
      </c>
      <c r="F42" s="84" t="e">
        <f t="shared" ref="F42:O42" si="1">AVERAGE(F11:F40)</f>
        <v>#DIV/0!</v>
      </c>
      <c r="G42" s="84" t="e">
        <f t="shared" si="1"/>
        <v>#DIV/0!</v>
      </c>
      <c r="H42" s="84" t="e">
        <f t="shared" si="1"/>
        <v>#DIV/0!</v>
      </c>
      <c r="I42" s="84" t="e">
        <f t="shared" si="1"/>
        <v>#DIV/0!</v>
      </c>
      <c r="J42" s="84" t="e">
        <f t="shared" si="1"/>
        <v>#DIV/0!</v>
      </c>
      <c r="K42" s="84" t="e">
        <f t="shared" si="1"/>
        <v>#DIV/0!</v>
      </c>
      <c r="L42" s="84" t="e">
        <f t="shared" si="1"/>
        <v>#DIV/0!</v>
      </c>
      <c r="M42" s="84" t="e">
        <f t="shared" si="1"/>
        <v>#DIV/0!</v>
      </c>
      <c r="N42" s="84"/>
      <c r="O42" s="84" t="e">
        <f t="shared" si="1"/>
        <v>#DIV/0!</v>
      </c>
      <c r="P42" s="77"/>
    </row>
    <row r="43" spans="1:16" ht="15" thickBot="1">
      <c r="A43" s="45"/>
      <c r="B43" s="76" t="s">
        <v>214</v>
      </c>
      <c r="C43" s="76"/>
      <c r="D43" s="76"/>
      <c r="E43" s="98" t="e">
        <f>(E42+F42)/2</f>
        <v>#DIV/0!</v>
      </c>
      <c r="F43" s="99"/>
      <c r="G43" s="84" t="e">
        <f t="shared" ref="G43:M43" si="2">G42</f>
        <v>#DIV/0!</v>
      </c>
      <c r="H43" s="84" t="e">
        <f t="shared" si="2"/>
        <v>#DIV/0!</v>
      </c>
      <c r="I43" s="84" t="e">
        <f t="shared" si="2"/>
        <v>#DIV/0!</v>
      </c>
      <c r="J43" s="84" t="e">
        <f t="shared" si="2"/>
        <v>#DIV/0!</v>
      </c>
      <c r="K43" s="84" t="e">
        <f t="shared" si="2"/>
        <v>#DIV/0!</v>
      </c>
      <c r="L43" s="84" t="e">
        <f t="shared" si="2"/>
        <v>#DIV/0!</v>
      </c>
      <c r="M43" s="84" t="e">
        <f t="shared" si="2"/>
        <v>#DIV/0!</v>
      </c>
      <c r="N43" s="84"/>
      <c r="O43" s="84" t="e">
        <f>O42</f>
        <v>#DIV/0!</v>
      </c>
      <c r="P43" s="77"/>
    </row>
    <row r="44" spans="1:16">
      <c r="A44" s="1"/>
      <c r="B44" s="138" t="s">
        <v>26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</row>
    <row r="45" spans="1:16">
      <c r="B45" s="133" t="s">
        <v>208</v>
      </c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</row>
    <row r="49" spans="2:5" ht="29">
      <c r="B49" s="78" t="s">
        <v>5</v>
      </c>
      <c r="C49" s="13"/>
      <c r="D49" s="13"/>
      <c r="E49" s="13" t="e">
        <f>E43</f>
        <v>#DIV/0!</v>
      </c>
    </row>
    <row r="50" spans="2:5">
      <c r="B50" s="13" t="s">
        <v>226</v>
      </c>
      <c r="C50" s="13"/>
      <c r="D50" s="13"/>
      <c r="E50" s="13" t="e">
        <f>G43</f>
        <v>#DIV/0!</v>
      </c>
    </row>
    <row r="51" spans="2:5">
      <c r="B51" s="13" t="s">
        <v>227</v>
      </c>
      <c r="C51" s="13"/>
      <c r="D51" s="13"/>
      <c r="E51" s="13" t="e">
        <f>H43</f>
        <v>#DIV/0!</v>
      </c>
    </row>
    <row r="52" spans="2:5">
      <c r="B52" s="13" t="s">
        <v>228</v>
      </c>
      <c r="C52" s="13"/>
      <c r="D52" s="13"/>
      <c r="E52" s="13" t="e">
        <f>I43</f>
        <v>#DIV/0!</v>
      </c>
    </row>
    <row r="53" spans="2:5">
      <c r="B53" s="13" t="s">
        <v>229</v>
      </c>
      <c r="C53" s="13"/>
      <c r="D53" s="13"/>
      <c r="E53" s="13" t="e">
        <f>J43</f>
        <v>#DIV/0!</v>
      </c>
    </row>
    <row r="54" spans="2:5">
      <c r="B54" s="13" t="s">
        <v>230</v>
      </c>
      <c r="C54" s="13"/>
      <c r="D54" s="13"/>
      <c r="E54" s="13" t="e">
        <f>K43</f>
        <v>#DIV/0!</v>
      </c>
    </row>
    <row r="55" spans="2:5">
      <c r="B55" s="13" t="s">
        <v>231</v>
      </c>
      <c r="C55" s="13"/>
      <c r="D55" s="13"/>
      <c r="E55" s="13" t="e">
        <f>L43</f>
        <v>#DIV/0!</v>
      </c>
    </row>
    <row r="56" spans="2:5">
      <c r="B56" s="13" t="s">
        <v>232</v>
      </c>
      <c r="C56" s="13"/>
      <c r="D56" s="13"/>
      <c r="E56" s="13" t="e">
        <f>M43</f>
        <v>#DIV/0!</v>
      </c>
    </row>
    <row r="57" spans="2:5">
      <c r="B57" s="13" t="s">
        <v>233</v>
      </c>
      <c r="C57" s="13"/>
      <c r="D57" s="13"/>
      <c r="E57" s="13" t="e">
        <f>O43</f>
        <v>#DIV/0!</v>
      </c>
    </row>
  </sheetData>
  <mergeCells count="25">
    <mergeCell ref="E43:F43"/>
    <mergeCell ref="A6:A10"/>
    <mergeCell ref="B6:B10"/>
    <mergeCell ref="P6:P10"/>
    <mergeCell ref="M8:M9"/>
    <mergeCell ref="E6:O6"/>
    <mergeCell ref="E7:O7"/>
    <mergeCell ref="E8:L8"/>
    <mergeCell ref="E9:F9"/>
    <mergeCell ref="H2:L2"/>
    <mergeCell ref="N8:N10"/>
    <mergeCell ref="B45:P45"/>
    <mergeCell ref="E1:G1"/>
    <mergeCell ref="E2:G2"/>
    <mergeCell ref="F4:G4"/>
    <mergeCell ref="F5:G5"/>
    <mergeCell ref="H1:K1"/>
    <mergeCell ref="B44:P44"/>
    <mergeCell ref="O8:O9"/>
    <mergeCell ref="B41:O41"/>
    <mergeCell ref="A3:D3"/>
    <mergeCell ref="A4:B4"/>
    <mergeCell ref="A5:B5"/>
    <mergeCell ref="A1:B1"/>
    <mergeCell ref="A2:D2"/>
  </mergeCells>
  <conditionalFormatting sqref="E4">
    <cfRule type="containsText" dxfId="538" priority="25" operator="containsText" text="«2»">
      <formula>NOT(ISERROR(SEARCH("«2»",E4)))</formula>
    </cfRule>
    <cfRule type="expression" dxfId="537" priority="101">
      <formula>#REF!&lt;500</formula>
    </cfRule>
    <cfRule type="colorScale" priority="102">
      <colorScale>
        <cfvo type="min" val="0"/>
        <cfvo type="max" val="0"/>
        <color rgb="FF92D050"/>
        <color rgb="FFFFEF9C"/>
      </colorScale>
    </cfRule>
    <cfRule type="colorScale" priority="103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536" priority="22" operator="containsText" text="1,8 - 2">
      <formula>NOT(ISERROR(SEARCH("1,8 - 2",E5)))</formula>
    </cfRule>
  </conditionalFormatting>
  <conditionalFormatting sqref="F4">
    <cfRule type="containsText" dxfId="535" priority="17" operator="containsText" text="«1» показатель в стадии формирования">
      <formula>NOT(ISERROR(SEARCH("«1» показатель в стадии формирования",F4)))</formula>
    </cfRule>
    <cfRule type="containsText" dxfId="534" priority="18" operator="containsText" text="«1»">
      <formula>NOT(ISERROR(SEARCH("«1»",F4)))</formula>
    </cfRule>
  </conditionalFormatting>
  <conditionalFormatting sqref="F5">
    <cfRule type="containsText" dxfId="533" priority="19" operator="containsText" text="1,1 - 1,7">
      <formula>NOT(ISERROR(SEARCH("1,1 - 1,7",F5)))</formula>
    </cfRule>
  </conditionalFormatting>
  <conditionalFormatting sqref="F11:O40">
    <cfRule type="containsText" dxfId="532" priority="21" operator="containsText" text="0">
      <formula>NOT(ISERROR(SEARCH("0",F11)))</formula>
    </cfRule>
    <cfRule type="containsText" dxfId="531" priority="23" operator="containsText" text="1">
      <formula>NOT(ISERROR(SEARCH("1",F11)))</formula>
    </cfRule>
  </conditionalFormatting>
  <conditionalFormatting sqref="P11:P43">
    <cfRule type="cellIs" dxfId="530" priority="14" operator="between">
      <formula>1.8</formula>
      <formula>2</formula>
    </cfRule>
    <cfRule type="cellIs" dxfId="529" priority="15" operator="between">
      <formula>1</formula>
      <formula>1.7</formula>
    </cfRule>
    <cfRule type="cellIs" dxfId="528" priority="16" operator="between">
      <formula>0</formula>
      <formula>0.9</formula>
    </cfRule>
  </conditionalFormatting>
  <conditionalFormatting sqref="E42:O43">
    <cfRule type="containsText" dxfId="527" priority="8" operator="containsText" text="0">
      <formula>NOT(ISERROR(SEARCH("0",E42)))</formula>
    </cfRule>
    <cfRule type="containsText" dxfId="526" priority="9" operator="containsText" text="1">
      <formula>NOT(ISERROR(SEARCH("1",E42)))</formula>
    </cfRule>
    <cfRule type="containsText" dxfId="525" priority="10" operator="containsText" text="2">
      <formula>NOT(ISERROR(SEARCH("2",E42)))</formula>
    </cfRule>
  </conditionalFormatting>
  <conditionalFormatting sqref="E42:O43">
    <cfRule type="cellIs" dxfId="524" priority="7" operator="between">
      <formula>1.8</formula>
      <formula>2</formula>
    </cfRule>
  </conditionalFormatting>
  <conditionalFormatting sqref="E11:P25">
    <cfRule type="containsText" dxfId="523" priority="4" operator="containsText" text="0">
      <formula>NOT(ISERROR(SEARCH("0",E11)))</formula>
    </cfRule>
    <cfRule type="containsText" dxfId="522" priority="5" operator="containsText" text="1">
      <formula>NOT(ISERROR(SEARCH("1",E11)))</formula>
    </cfRule>
    <cfRule type="containsText" dxfId="521" priority="6" operator="containsText" text="2">
      <formula>NOT(ISERROR(SEARCH("2",E11)))</formula>
    </cfRule>
  </conditionalFormatting>
  <conditionalFormatting sqref="E26:P40">
    <cfRule type="containsText" dxfId="520" priority="1" operator="containsText" text="0">
      <formula>NOT(ISERROR(SEARCH("0",E26)))</formula>
    </cfRule>
    <cfRule type="containsText" dxfId="519" priority="2" operator="containsText" text="1">
      <formula>NOT(ISERROR(SEARCH("1",E26)))</formula>
    </cfRule>
    <cfRule type="containsText" dxfId="518" priority="3" operator="containsText" text="2">
      <formula>NOT(ISERROR(SEARCH("2",E26)))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7030A0"/>
  </sheetPr>
  <dimension ref="A1:P57"/>
  <sheetViews>
    <sheetView topLeftCell="A19" zoomScale="60" zoomScaleNormal="6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1.08984375" customWidth="1"/>
    <col min="6" max="6" width="8.90625" customWidth="1"/>
    <col min="7" max="7" width="18.90625" customWidth="1"/>
    <col min="8" max="8" width="22.08984375" customWidth="1"/>
    <col min="9" max="9" width="14.54296875" customWidth="1"/>
    <col min="10" max="10" width="15.81640625" customWidth="1"/>
    <col min="11" max="11" width="9.54296875" customWidth="1"/>
    <col min="12" max="12" width="24.453125" customWidth="1"/>
    <col min="13" max="13" width="15.81640625" customWidth="1"/>
    <col min="14" max="14" width="5.6328125" customWidth="1"/>
    <col min="15" max="15" width="10.81640625" customWidth="1"/>
    <col min="16" max="16" width="12.08984375" customWidth="1"/>
  </cols>
  <sheetData>
    <row r="1" spans="1:16">
      <c r="A1" s="119" t="s">
        <v>53</v>
      </c>
      <c r="B1" s="119"/>
      <c r="C1" s="13"/>
      <c r="D1" s="13"/>
      <c r="E1" s="123" t="s">
        <v>65</v>
      </c>
      <c r="F1" s="134"/>
      <c r="G1" s="134"/>
      <c r="H1" s="102" t="s">
        <v>85</v>
      </c>
      <c r="I1" s="102"/>
      <c r="J1" s="102"/>
      <c r="K1" s="102"/>
      <c r="L1" s="58"/>
      <c r="M1" s="58"/>
      <c r="N1" s="58"/>
      <c r="O1" s="61"/>
      <c r="P1" s="13"/>
    </row>
    <row r="2" spans="1:16">
      <c r="A2" s="119" t="s">
        <v>0</v>
      </c>
      <c r="B2" s="119"/>
      <c r="C2" s="119"/>
      <c r="D2" s="119"/>
      <c r="E2" s="125" t="s">
        <v>84</v>
      </c>
      <c r="F2" s="135"/>
      <c r="G2" s="135"/>
      <c r="H2" s="105" t="s">
        <v>86</v>
      </c>
      <c r="I2" s="105"/>
      <c r="J2" s="105"/>
      <c r="K2" s="105"/>
      <c r="L2" s="105"/>
      <c r="M2" s="55"/>
      <c r="N2" s="55"/>
      <c r="O2" s="55"/>
      <c r="P2" s="69"/>
    </row>
    <row r="3" spans="1:16">
      <c r="A3" s="120" t="s">
        <v>1</v>
      </c>
      <c r="B3" s="120"/>
      <c r="C3" s="120"/>
      <c r="D3" s="120"/>
      <c r="E3" s="5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6">
      <c r="A4" s="121" t="s">
        <v>17</v>
      </c>
      <c r="B4" s="121"/>
      <c r="C4" s="54"/>
      <c r="D4" s="54"/>
      <c r="E4" s="67" t="s">
        <v>20</v>
      </c>
      <c r="F4" s="136" t="s">
        <v>19</v>
      </c>
      <c r="G4" s="136"/>
      <c r="H4" s="66" t="s">
        <v>18</v>
      </c>
      <c r="I4" s="14"/>
      <c r="J4" s="14"/>
      <c r="K4" s="14"/>
      <c r="L4" s="14"/>
      <c r="M4" s="45"/>
      <c r="N4" s="45"/>
      <c r="O4" s="45"/>
      <c r="P4" s="45"/>
    </row>
    <row r="5" spans="1:16" ht="15" thickBot="1">
      <c r="A5" s="118" t="s">
        <v>21</v>
      </c>
      <c r="B5" s="118"/>
      <c r="C5" s="22"/>
      <c r="D5" s="22"/>
      <c r="E5" s="42" t="s">
        <v>23</v>
      </c>
      <c r="F5" s="137" t="s">
        <v>25</v>
      </c>
      <c r="G5" s="137"/>
      <c r="H5" s="70" t="s">
        <v>24</v>
      </c>
      <c r="I5" s="11"/>
      <c r="J5" s="11"/>
      <c r="K5" s="11"/>
      <c r="L5" s="11"/>
      <c r="M5" s="46"/>
      <c r="N5" s="46"/>
      <c r="O5" s="46"/>
      <c r="P5" s="46"/>
    </row>
    <row r="6" spans="1:16" ht="15" thickBot="1">
      <c r="A6" s="144" t="s">
        <v>2</v>
      </c>
      <c r="B6" s="147" t="s">
        <v>3</v>
      </c>
      <c r="C6" s="3"/>
      <c r="D6" s="3"/>
      <c r="E6" s="153" t="s">
        <v>16</v>
      </c>
      <c r="F6" s="154"/>
      <c r="G6" s="154"/>
      <c r="H6" s="154"/>
      <c r="I6" s="154"/>
      <c r="J6" s="154"/>
      <c r="K6" s="154"/>
      <c r="L6" s="154"/>
      <c r="M6" s="154"/>
      <c r="N6" s="154"/>
      <c r="O6" s="155"/>
      <c r="P6" s="150" t="s">
        <v>81</v>
      </c>
    </row>
    <row r="7" spans="1:16" ht="15" thickBot="1">
      <c r="A7" s="145"/>
      <c r="B7" s="148"/>
      <c r="C7" s="60"/>
      <c r="D7" s="60"/>
      <c r="E7" s="98" t="s">
        <v>87</v>
      </c>
      <c r="F7" s="100"/>
      <c r="G7" s="100"/>
      <c r="H7" s="100"/>
      <c r="I7" s="100"/>
      <c r="J7" s="100"/>
      <c r="K7" s="100"/>
      <c r="L7" s="100"/>
      <c r="M7" s="100"/>
      <c r="N7" s="100"/>
      <c r="O7" s="99"/>
      <c r="P7" s="151"/>
    </row>
    <row r="8" spans="1:16" ht="15" customHeight="1" thickBot="1">
      <c r="A8" s="145"/>
      <c r="B8" s="148"/>
      <c r="C8" s="60"/>
      <c r="D8" s="60"/>
      <c r="E8" s="156" t="s">
        <v>4</v>
      </c>
      <c r="F8" s="157"/>
      <c r="G8" s="157"/>
      <c r="H8" s="157"/>
      <c r="I8" s="157"/>
      <c r="J8" s="157"/>
      <c r="K8" s="157"/>
      <c r="L8" s="158"/>
      <c r="M8" s="139" t="s">
        <v>13</v>
      </c>
      <c r="N8" s="130" t="s">
        <v>14</v>
      </c>
      <c r="O8" s="139" t="s">
        <v>106</v>
      </c>
      <c r="P8" s="151"/>
    </row>
    <row r="9" spans="1:16" ht="15" thickBot="1">
      <c r="A9" s="145"/>
      <c r="B9" s="148"/>
      <c r="C9" s="60"/>
      <c r="D9" s="60"/>
      <c r="E9" s="156" t="s">
        <v>5</v>
      </c>
      <c r="F9" s="158"/>
      <c r="G9" s="64" t="s">
        <v>6</v>
      </c>
      <c r="H9" s="49" t="s">
        <v>7</v>
      </c>
      <c r="I9" s="73" t="s">
        <v>66</v>
      </c>
      <c r="J9" s="73" t="s">
        <v>67</v>
      </c>
      <c r="K9" s="49" t="s">
        <v>54</v>
      </c>
      <c r="L9" s="64" t="s">
        <v>95</v>
      </c>
      <c r="M9" s="140"/>
      <c r="N9" s="131"/>
      <c r="O9" s="140"/>
      <c r="P9" s="151"/>
    </row>
    <row r="10" spans="1:16" ht="81.5" customHeight="1" thickBot="1">
      <c r="A10" s="146"/>
      <c r="B10" s="149"/>
      <c r="C10" s="60"/>
      <c r="D10" s="60"/>
      <c r="E10" s="65" t="s">
        <v>88</v>
      </c>
      <c r="F10" s="65" t="s">
        <v>89</v>
      </c>
      <c r="G10" s="65" t="s">
        <v>90</v>
      </c>
      <c r="H10" s="29" t="s">
        <v>91</v>
      </c>
      <c r="I10" s="65" t="s">
        <v>92</v>
      </c>
      <c r="J10" s="65" t="s">
        <v>93</v>
      </c>
      <c r="K10" s="65" t="s">
        <v>94</v>
      </c>
      <c r="L10" s="65" t="s">
        <v>96</v>
      </c>
      <c r="M10" s="65" t="s">
        <v>105</v>
      </c>
      <c r="N10" s="132"/>
      <c r="O10" s="65" t="s">
        <v>107</v>
      </c>
      <c r="P10" s="152"/>
    </row>
    <row r="11" spans="1:16" ht="15" thickBot="1">
      <c r="A11" s="60">
        <v>1</v>
      </c>
      <c r="B11" s="60">
        <f>Список!B5</f>
        <v>0</v>
      </c>
      <c r="C11" s="60"/>
      <c r="D11" s="60"/>
      <c r="E11" s="83"/>
      <c r="F11" s="83"/>
      <c r="G11" s="83"/>
      <c r="H11" s="83"/>
      <c r="I11" s="83"/>
      <c r="J11" s="83"/>
      <c r="K11" s="83"/>
      <c r="L11" s="83"/>
      <c r="M11" s="83"/>
      <c r="N11" s="83" t="s">
        <v>15</v>
      </c>
      <c r="O11" s="83"/>
      <c r="P11" s="4" t="e">
        <f>AVERAGE(F11:O11)</f>
        <v>#DIV/0!</v>
      </c>
    </row>
    <row r="12" spans="1:16" ht="15" thickBot="1">
      <c r="A12" s="60">
        <v>2</v>
      </c>
      <c r="B12" s="60">
        <f>Список!B6</f>
        <v>0</v>
      </c>
      <c r="C12" s="60"/>
      <c r="D12" s="60"/>
      <c r="E12" s="83"/>
      <c r="F12" s="83"/>
      <c r="G12" s="83"/>
      <c r="H12" s="83"/>
      <c r="I12" s="83"/>
      <c r="J12" s="83"/>
      <c r="K12" s="83"/>
      <c r="L12" s="83"/>
      <c r="M12" s="83"/>
      <c r="N12" s="83" t="s">
        <v>15</v>
      </c>
      <c r="O12" s="83"/>
      <c r="P12" s="4" t="e">
        <f>AVERAGE(F12:O12)</f>
        <v>#DIV/0!</v>
      </c>
    </row>
    <row r="13" spans="1:16" ht="15" thickBot="1">
      <c r="A13" s="60">
        <v>3</v>
      </c>
      <c r="B13" s="60">
        <f>Список!B7</f>
        <v>0</v>
      </c>
      <c r="C13" s="60"/>
      <c r="D13" s="60"/>
      <c r="E13" s="83"/>
      <c r="F13" s="83"/>
      <c r="G13" s="83"/>
      <c r="H13" s="83"/>
      <c r="I13" s="83"/>
      <c r="J13" s="83"/>
      <c r="K13" s="83"/>
      <c r="L13" s="83"/>
      <c r="M13" s="83"/>
      <c r="N13" s="83" t="s">
        <v>15</v>
      </c>
      <c r="O13" s="83"/>
      <c r="P13" s="4" t="e">
        <f t="shared" ref="P13:P40" si="0">AVERAGE(F13:O13)</f>
        <v>#DIV/0!</v>
      </c>
    </row>
    <row r="14" spans="1:16" ht="15" thickBot="1">
      <c r="A14" s="60">
        <v>4</v>
      </c>
      <c r="B14" s="60">
        <f>Список!B8</f>
        <v>0</v>
      </c>
      <c r="C14" s="60"/>
      <c r="D14" s="60"/>
      <c r="E14" s="83"/>
      <c r="F14" s="83"/>
      <c r="G14" s="83"/>
      <c r="H14" s="83"/>
      <c r="I14" s="83"/>
      <c r="J14" s="83"/>
      <c r="K14" s="83"/>
      <c r="L14" s="83"/>
      <c r="M14" s="83"/>
      <c r="N14" s="83" t="s">
        <v>15</v>
      </c>
      <c r="O14" s="83"/>
      <c r="P14" s="4" t="e">
        <f t="shared" si="0"/>
        <v>#DIV/0!</v>
      </c>
    </row>
    <row r="15" spans="1:16" ht="15" thickBot="1">
      <c r="A15" s="60">
        <v>5</v>
      </c>
      <c r="B15" s="60">
        <f>Список!B9</f>
        <v>0</v>
      </c>
      <c r="C15" s="60"/>
      <c r="D15" s="60"/>
      <c r="E15" s="83"/>
      <c r="F15" s="83"/>
      <c r="G15" s="83"/>
      <c r="H15" s="83"/>
      <c r="I15" s="83"/>
      <c r="J15" s="83"/>
      <c r="K15" s="83"/>
      <c r="L15" s="83"/>
      <c r="M15" s="83"/>
      <c r="N15" s="83" t="s">
        <v>15</v>
      </c>
      <c r="O15" s="83"/>
      <c r="P15" s="4" t="e">
        <f t="shared" si="0"/>
        <v>#DIV/0!</v>
      </c>
    </row>
    <row r="16" spans="1:16" ht="15" thickBot="1">
      <c r="A16" s="60">
        <v>6</v>
      </c>
      <c r="B16" s="60">
        <f>Список!B10</f>
        <v>0</v>
      </c>
      <c r="C16" s="60"/>
      <c r="D16" s="60"/>
      <c r="E16" s="83"/>
      <c r="F16" s="83"/>
      <c r="G16" s="83"/>
      <c r="H16" s="83"/>
      <c r="I16" s="83"/>
      <c r="J16" s="83"/>
      <c r="K16" s="83"/>
      <c r="L16" s="83"/>
      <c r="M16" s="83"/>
      <c r="N16" s="83" t="s">
        <v>15</v>
      </c>
      <c r="O16" s="83"/>
      <c r="P16" s="4" t="e">
        <f t="shared" si="0"/>
        <v>#DIV/0!</v>
      </c>
    </row>
    <row r="17" spans="1:16" ht="15" thickBot="1">
      <c r="A17" s="60">
        <v>7</v>
      </c>
      <c r="B17" s="60">
        <f>Список!B11</f>
        <v>0</v>
      </c>
      <c r="C17" s="60"/>
      <c r="D17" s="60"/>
      <c r="E17" s="83"/>
      <c r="F17" s="83"/>
      <c r="G17" s="83"/>
      <c r="H17" s="83"/>
      <c r="I17" s="83"/>
      <c r="J17" s="83"/>
      <c r="K17" s="83"/>
      <c r="L17" s="83"/>
      <c r="M17" s="83"/>
      <c r="N17" s="83" t="s">
        <v>15</v>
      </c>
      <c r="O17" s="83"/>
      <c r="P17" s="4" t="e">
        <f t="shared" si="0"/>
        <v>#DIV/0!</v>
      </c>
    </row>
    <row r="18" spans="1:16" ht="15" thickBot="1">
      <c r="A18" s="60">
        <v>8</v>
      </c>
      <c r="B18" s="60">
        <f>Список!B12</f>
        <v>0</v>
      </c>
      <c r="C18" s="60"/>
      <c r="D18" s="60"/>
      <c r="E18" s="83"/>
      <c r="F18" s="83"/>
      <c r="G18" s="83"/>
      <c r="H18" s="83"/>
      <c r="I18" s="83"/>
      <c r="J18" s="83"/>
      <c r="K18" s="83"/>
      <c r="L18" s="83"/>
      <c r="M18" s="83"/>
      <c r="N18" s="83" t="s">
        <v>15</v>
      </c>
      <c r="O18" s="83"/>
      <c r="P18" s="4" t="e">
        <f t="shared" si="0"/>
        <v>#DIV/0!</v>
      </c>
    </row>
    <row r="19" spans="1:16" ht="15" thickBot="1">
      <c r="A19" s="60">
        <v>9</v>
      </c>
      <c r="B19" s="60">
        <f>Список!B13</f>
        <v>0</v>
      </c>
      <c r="C19" s="60"/>
      <c r="D19" s="60"/>
      <c r="E19" s="83"/>
      <c r="F19" s="83"/>
      <c r="G19" s="83"/>
      <c r="H19" s="83"/>
      <c r="I19" s="83"/>
      <c r="J19" s="83"/>
      <c r="K19" s="83"/>
      <c r="L19" s="83"/>
      <c r="M19" s="83"/>
      <c r="N19" s="83" t="s">
        <v>15</v>
      </c>
      <c r="O19" s="83"/>
      <c r="P19" s="4" t="e">
        <f t="shared" si="0"/>
        <v>#DIV/0!</v>
      </c>
    </row>
    <row r="20" spans="1:16" ht="15" thickBot="1">
      <c r="A20" s="60">
        <v>10</v>
      </c>
      <c r="B20" s="60">
        <f>Список!B14</f>
        <v>0</v>
      </c>
      <c r="C20" s="60"/>
      <c r="D20" s="60"/>
      <c r="E20" s="83"/>
      <c r="F20" s="83"/>
      <c r="G20" s="83"/>
      <c r="H20" s="83"/>
      <c r="I20" s="83"/>
      <c r="J20" s="83"/>
      <c r="K20" s="83"/>
      <c r="L20" s="83"/>
      <c r="M20" s="83"/>
      <c r="N20" s="83" t="s">
        <v>15</v>
      </c>
      <c r="O20" s="83"/>
      <c r="P20" s="4" t="e">
        <f t="shared" si="0"/>
        <v>#DIV/0!</v>
      </c>
    </row>
    <row r="21" spans="1:16" ht="15" thickBot="1">
      <c r="A21" s="60">
        <v>11</v>
      </c>
      <c r="B21" s="60">
        <f>Список!B15</f>
        <v>0</v>
      </c>
      <c r="C21" s="60"/>
      <c r="D21" s="60"/>
      <c r="E21" s="83"/>
      <c r="F21" s="83"/>
      <c r="G21" s="83"/>
      <c r="H21" s="83"/>
      <c r="I21" s="83"/>
      <c r="J21" s="83"/>
      <c r="K21" s="83"/>
      <c r="L21" s="83"/>
      <c r="M21" s="83"/>
      <c r="N21" s="83" t="s">
        <v>15</v>
      </c>
      <c r="O21" s="83"/>
      <c r="P21" s="4" t="e">
        <f t="shared" si="0"/>
        <v>#DIV/0!</v>
      </c>
    </row>
    <row r="22" spans="1:16" ht="15" thickBot="1">
      <c r="A22" s="60">
        <v>12</v>
      </c>
      <c r="B22" s="60">
        <f>Список!B16</f>
        <v>0</v>
      </c>
      <c r="C22" s="60"/>
      <c r="D22" s="60"/>
      <c r="E22" s="83"/>
      <c r="F22" s="83"/>
      <c r="G22" s="83"/>
      <c r="H22" s="83"/>
      <c r="I22" s="83"/>
      <c r="J22" s="83"/>
      <c r="K22" s="83"/>
      <c r="L22" s="83"/>
      <c r="M22" s="83"/>
      <c r="N22" s="83" t="s">
        <v>15</v>
      </c>
      <c r="O22" s="83"/>
      <c r="P22" s="4" t="e">
        <f t="shared" si="0"/>
        <v>#DIV/0!</v>
      </c>
    </row>
    <row r="23" spans="1:16" ht="15" thickBot="1">
      <c r="A23" s="60">
        <v>13</v>
      </c>
      <c r="B23" s="60">
        <f>Список!B17</f>
        <v>0</v>
      </c>
      <c r="C23" s="60"/>
      <c r="D23" s="60"/>
      <c r="E23" s="83"/>
      <c r="F23" s="83"/>
      <c r="G23" s="83"/>
      <c r="H23" s="83"/>
      <c r="I23" s="83"/>
      <c r="J23" s="83"/>
      <c r="K23" s="83"/>
      <c r="L23" s="83"/>
      <c r="M23" s="83"/>
      <c r="N23" s="83" t="s">
        <v>15</v>
      </c>
      <c r="O23" s="83"/>
      <c r="P23" s="4" t="e">
        <f t="shared" si="0"/>
        <v>#DIV/0!</v>
      </c>
    </row>
    <row r="24" spans="1:16" ht="15" thickBot="1">
      <c r="A24" s="60">
        <v>14</v>
      </c>
      <c r="B24" s="60">
        <f>Список!B18</f>
        <v>0</v>
      </c>
      <c r="C24" s="60"/>
      <c r="D24" s="60"/>
      <c r="E24" s="83"/>
      <c r="F24" s="83"/>
      <c r="G24" s="83"/>
      <c r="H24" s="83"/>
      <c r="I24" s="83"/>
      <c r="J24" s="83"/>
      <c r="K24" s="83"/>
      <c r="L24" s="83"/>
      <c r="M24" s="83"/>
      <c r="N24" s="83" t="s">
        <v>15</v>
      </c>
      <c r="O24" s="83"/>
      <c r="P24" s="4" t="e">
        <f t="shared" si="0"/>
        <v>#DIV/0!</v>
      </c>
    </row>
    <row r="25" spans="1:16" ht="15" thickBot="1">
      <c r="A25" s="60">
        <v>15</v>
      </c>
      <c r="B25" s="60">
        <f>Список!B19</f>
        <v>0</v>
      </c>
      <c r="C25" s="60"/>
      <c r="D25" s="60"/>
      <c r="E25" s="83"/>
      <c r="F25" s="83"/>
      <c r="G25" s="83"/>
      <c r="H25" s="83"/>
      <c r="I25" s="83"/>
      <c r="J25" s="83"/>
      <c r="K25" s="83"/>
      <c r="L25" s="83"/>
      <c r="M25" s="83"/>
      <c r="N25" s="83" t="s">
        <v>15</v>
      </c>
      <c r="O25" s="83"/>
      <c r="P25" s="4" t="e">
        <f t="shared" si="0"/>
        <v>#DIV/0!</v>
      </c>
    </row>
    <row r="26" spans="1:16" ht="15" thickBot="1">
      <c r="A26" s="60">
        <v>16</v>
      </c>
      <c r="B26" s="60">
        <f>Список!B20</f>
        <v>0</v>
      </c>
      <c r="C26" s="60"/>
      <c r="D26" s="60"/>
      <c r="E26" s="83"/>
      <c r="F26" s="83"/>
      <c r="G26" s="83"/>
      <c r="H26" s="83"/>
      <c r="I26" s="83"/>
      <c r="J26" s="83"/>
      <c r="K26" s="83"/>
      <c r="L26" s="83"/>
      <c r="M26" s="83"/>
      <c r="N26" s="83" t="s">
        <v>15</v>
      </c>
      <c r="O26" s="83"/>
      <c r="P26" s="4" t="e">
        <f t="shared" si="0"/>
        <v>#DIV/0!</v>
      </c>
    </row>
    <row r="27" spans="1:16" ht="15" thickBot="1">
      <c r="A27" s="60">
        <v>17</v>
      </c>
      <c r="B27" s="60">
        <f>Список!B21</f>
        <v>0</v>
      </c>
      <c r="C27" s="60"/>
      <c r="D27" s="60"/>
      <c r="E27" s="83"/>
      <c r="F27" s="83"/>
      <c r="G27" s="83"/>
      <c r="H27" s="83"/>
      <c r="I27" s="83"/>
      <c r="J27" s="83"/>
      <c r="K27" s="83"/>
      <c r="L27" s="83"/>
      <c r="M27" s="83"/>
      <c r="N27" s="83" t="s">
        <v>15</v>
      </c>
      <c r="O27" s="83"/>
      <c r="P27" s="4" t="e">
        <f t="shared" si="0"/>
        <v>#DIV/0!</v>
      </c>
    </row>
    <row r="28" spans="1:16" ht="15" thickBot="1">
      <c r="A28" s="60">
        <v>18</v>
      </c>
      <c r="B28" s="60">
        <f>Список!B22</f>
        <v>0</v>
      </c>
      <c r="C28" s="60"/>
      <c r="D28" s="60"/>
      <c r="E28" s="83"/>
      <c r="F28" s="83"/>
      <c r="G28" s="83"/>
      <c r="H28" s="83"/>
      <c r="I28" s="83"/>
      <c r="J28" s="83"/>
      <c r="K28" s="83"/>
      <c r="L28" s="83"/>
      <c r="M28" s="83"/>
      <c r="N28" s="83" t="s">
        <v>15</v>
      </c>
      <c r="O28" s="83"/>
      <c r="P28" s="4" t="e">
        <f t="shared" si="0"/>
        <v>#DIV/0!</v>
      </c>
    </row>
    <row r="29" spans="1:16" ht="15" thickBot="1">
      <c r="A29" s="60">
        <v>19</v>
      </c>
      <c r="B29" s="60">
        <f>Список!B23</f>
        <v>0</v>
      </c>
      <c r="C29" s="60"/>
      <c r="D29" s="60"/>
      <c r="E29" s="83"/>
      <c r="F29" s="83"/>
      <c r="G29" s="83"/>
      <c r="H29" s="83"/>
      <c r="I29" s="83"/>
      <c r="J29" s="83"/>
      <c r="K29" s="83"/>
      <c r="L29" s="83"/>
      <c r="M29" s="83"/>
      <c r="N29" s="83" t="s">
        <v>15</v>
      </c>
      <c r="O29" s="83"/>
      <c r="P29" s="4" t="e">
        <f t="shared" si="0"/>
        <v>#DIV/0!</v>
      </c>
    </row>
    <row r="30" spans="1:16" ht="15" thickBot="1">
      <c r="A30" s="60">
        <v>20</v>
      </c>
      <c r="B30" s="60">
        <f>Список!B24</f>
        <v>0</v>
      </c>
      <c r="C30" s="60"/>
      <c r="D30" s="60"/>
      <c r="E30" s="83"/>
      <c r="F30" s="83"/>
      <c r="G30" s="83"/>
      <c r="H30" s="83"/>
      <c r="I30" s="83"/>
      <c r="J30" s="83"/>
      <c r="K30" s="83"/>
      <c r="L30" s="83"/>
      <c r="M30" s="83"/>
      <c r="N30" s="83" t="s">
        <v>15</v>
      </c>
      <c r="O30" s="83"/>
      <c r="P30" s="4" t="e">
        <f t="shared" si="0"/>
        <v>#DIV/0!</v>
      </c>
    </row>
    <row r="31" spans="1:16" ht="15" thickBot="1">
      <c r="A31" s="60">
        <v>21</v>
      </c>
      <c r="B31" s="60">
        <f>Список!B25</f>
        <v>0</v>
      </c>
      <c r="C31" s="60"/>
      <c r="D31" s="60"/>
      <c r="E31" s="83"/>
      <c r="F31" s="83"/>
      <c r="G31" s="83"/>
      <c r="H31" s="83"/>
      <c r="I31" s="83"/>
      <c r="J31" s="83"/>
      <c r="K31" s="83"/>
      <c r="L31" s="83"/>
      <c r="M31" s="83"/>
      <c r="N31" s="83" t="s">
        <v>15</v>
      </c>
      <c r="O31" s="83"/>
      <c r="P31" s="4" t="e">
        <f t="shared" si="0"/>
        <v>#DIV/0!</v>
      </c>
    </row>
    <row r="32" spans="1:16" ht="15" thickBot="1">
      <c r="A32" s="60">
        <v>22</v>
      </c>
      <c r="B32" s="60">
        <f>Список!B26</f>
        <v>0</v>
      </c>
      <c r="C32" s="60"/>
      <c r="D32" s="60"/>
      <c r="E32" s="83"/>
      <c r="F32" s="83"/>
      <c r="G32" s="83"/>
      <c r="H32" s="83"/>
      <c r="I32" s="83"/>
      <c r="J32" s="83"/>
      <c r="K32" s="83"/>
      <c r="L32" s="83"/>
      <c r="M32" s="83"/>
      <c r="N32" s="83" t="s">
        <v>15</v>
      </c>
      <c r="O32" s="83"/>
      <c r="P32" s="4" t="e">
        <f t="shared" si="0"/>
        <v>#DIV/0!</v>
      </c>
    </row>
    <row r="33" spans="1:16" ht="15" thickBot="1">
      <c r="A33" s="60">
        <v>23</v>
      </c>
      <c r="B33" s="60">
        <f>Список!B27</f>
        <v>0</v>
      </c>
      <c r="C33" s="60"/>
      <c r="D33" s="60"/>
      <c r="E33" s="83"/>
      <c r="F33" s="83"/>
      <c r="G33" s="83"/>
      <c r="H33" s="83"/>
      <c r="I33" s="83"/>
      <c r="J33" s="83"/>
      <c r="K33" s="83"/>
      <c r="L33" s="83"/>
      <c r="M33" s="83"/>
      <c r="N33" s="83" t="s">
        <v>15</v>
      </c>
      <c r="O33" s="83"/>
      <c r="P33" s="4" t="e">
        <f t="shared" si="0"/>
        <v>#DIV/0!</v>
      </c>
    </row>
    <row r="34" spans="1:16" ht="15" thickBot="1">
      <c r="A34" s="60">
        <v>24</v>
      </c>
      <c r="B34" s="60">
        <f>Список!B28</f>
        <v>0</v>
      </c>
      <c r="C34" s="60"/>
      <c r="D34" s="60"/>
      <c r="E34" s="83"/>
      <c r="F34" s="83"/>
      <c r="G34" s="83"/>
      <c r="H34" s="83"/>
      <c r="I34" s="83"/>
      <c r="J34" s="83"/>
      <c r="K34" s="83"/>
      <c r="L34" s="83"/>
      <c r="M34" s="83"/>
      <c r="N34" s="83" t="s">
        <v>15</v>
      </c>
      <c r="O34" s="83"/>
      <c r="P34" s="4" t="e">
        <f t="shared" si="0"/>
        <v>#DIV/0!</v>
      </c>
    </row>
    <row r="35" spans="1:16" ht="15" thickBot="1">
      <c r="A35" s="60">
        <v>25</v>
      </c>
      <c r="B35" s="60">
        <f>Список!B29</f>
        <v>0</v>
      </c>
      <c r="C35" s="60"/>
      <c r="D35" s="60"/>
      <c r="E35" s="83"/>
      <c r="F35" s="83"/>
      <c r="G35" s="83"/>
      <c r="H35" s="83"/>
      <c r="I35" s="83"/>
      <c r="J35" s="83"/>
      <c r="K35" s="83"/>
      <c r="L35" s="83"/>
      <c r="M35" s="83"/>
      <c r="N35" s="83" t="s">
        <v>15</v>
      </c>
      <c r="O35" s="83"/>
      <c r="P35" s="4" t="e">
        <f t="shared" si="0"/>
        <v>#DIV/0!</v>
      </c>
    </row>
    <row r="36" spans="1:16" ht="15" thickBot="1">
      <c r="A36" s="60">
        <v>26</v>
      </c>
      <c r="B36" s="60">
        <f>Список!B30</f>
        <v>0</v>
      </c>
      <c r="C36" s="60"/>
      <c r="D36" s="60"/>
      <c r="E36" s="83"/>
      <c r="F36" s="83"/>
      <c r="G36" s="83"/>
      <c r="H36" s="83"/>
      <c r="I36" s="83"/>
      <c r="J36" s="83"/>
      <c r="K36" s="83"/>
      <c r="L36" s="83"/>
      <c r="M36" s="83"/>
      <c r="N36" s="83" t="s">
        <v>15</v>
      </c>
      <c r="O36" s="83"/>
      <c r="P36" s="4" t="e">
        <f t="shared" si="0"/>
        <v>#DIV/0!</v>
      </c>
    </row>
    <row r="37" spans="1:16" ht="15" thickBot="1">
      <c r="A37" s="60">
        <v>27</v>
      </c>
      <c r="B37" s="60">
        <f>Список!B31</f>
        <v>0</v>
      </c>
      <c r="C37" s="60"/>
      <c r="D37" s="60"/>
      <c r="E37" s="83"/>
      <c r="F37" s="83"/>
      <c r="G37" s="83"/>
      <c r="H37" s="83"/>
      <c r="I37" s="83"/>
      <c r="J37" s="83"/>
      <c r="K37" s="83"/>
      <c r="L37" s="83"/>
      <c r="M37" s="83"/>
      <c r="N37" s="83" t="s">
        <v>15</v>
      </c>
      <c r="O37" s="83"/>
      <c r="P37" s="4" t="e">
        <f>AVERAGE(F37:O37)</f>
        <v>#DIV/0!</v>
      </c>
    </row>
    <row r="38" spans="1:16" ht="15" thickBot="1">
      <c r="A38" s="60">
        <v>28</v>
      </c>
      <c r="B38" s="60">
        <f>Список!B32</f>
        <v>0</v>
      </c>
      <c r="C38" s="60"/>
      <c r="D38" s="60"/>
      <c r="E38" s="83"/>
      <c r="F38" s="83"/>
      <c r="G38" s="83"/>
      <c r="H38" s="83"/>
      <c r="I38" s="83"/>
      <c r="J38" s="83"/>
      <c r="K38" s="83"/>
      <c r="L38" s="83"/>
      <c r="M38" s="83"/>
      <c r="N38" s="83" t="s">
        <v>15</v>
      </c>
      <c r="O38" s="83"/>
      <c r="P38" s="4" t="e">
        <f t="shared" si="0"/>
        <v>#DIV/0!</v>
      </c>
    </row>
    <row r="39" spans="1:16" ht="15" thickBot="1">
      <c r="A39" s="60">
        <v>29</v>
      </c>
      <c r="B39" s="60">
        <f>Список!B33</f>
        <v>0</v>
      </c>
      <c r="C39" s="60"/>
      <c r="D39" s="60"/>
      <c r="E39" s="83"/>
      <c r="F39" s="83"/>
      <c r="G39" s="83"/>
      <c r="H39" s="83"/>
      <c r="I39" s="83"/>
      <c r="J39" s="83"/>
      <c r="K39" s="83"/>
      <c r="L39" s="83"/>
      <c r="M39" s="83"/>
      <c r="N39" s="83" t="s">
        <v>15</v>
      </c>
      <c r="O39" s="83"/>
      <c r="P39" s="4" t="e">
        <f t="shared" si="0"/>
        <v>#DIV/0!</v>
      </c>
    </row>
    <row r="40" spans="1:16" ht="15" thickBot="1">
      <c r="A40" s="60">
        <v>30</v>
      </c>
      <c r="B40" s="60">
        <f>Список!B34</f>
        <v>0</v>
      </c>
      <c r="C40" s="60"/>
      <c r="D40" s="60"/>
      <c r="E40" s="83"/>
      <c r="F40" s="83"/>
      <c r="G40" s="83"/>
      <c r="H40" s="83"/>
      <c r="I40" s="83"/>
      <c r="J40" s="83"/>
      <c r="K40" s="83"/>
      <c r="L40" s="83"/>
      <c r="M40" s="83"/>
      <c r="N40" s="83" t="s">
        <v>15</v>
      </c>
      <c r="O40" s="83"/>
      <c r="P40" s="4" t="e">
        <f t="shared" si="0"/>
        <v>#DIV/0!</v>
      </c>
    </row>
    <row r="41" spans="1:16">
      <c r="A41" s="47"/>
      <c r="B41" s="141" t="s">
        <v>22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3"/>
      <c r="P41" s="75" t="e">
        <f>AVERAGE(P11:P40)</f>
        <v>#DIV/0!</v>
      </c>
    </row>
    <row r="42" spans="1:16" ht="15" thickBot="1">
      <c r="A42" s="45"/>
      <c r="B42" s="76" t="s">
        <v>213</v>
      </c>
      <c r="C42" s="76"/>
      <c r="D42" s="76"/>
      <c r="E42" s="83" t="e">
        <f>AVERAGE(E11:E40)</f>
        <v>#DIV/0!</v>
      </c>
      <c r="F42" s="83" t="e">
        <f t="shared" ref="F42:O42" si="1">AVERAGE(F11:F40)</f>
        <v>#DIV/0!</v>
      </c>
      <c r="G42" s="83" t="e">
        <f t="shared" si="1"/>
        <v>#DIV/0!</v>
      </c>
      <c r="H42" s="83" t="e">
        <f t="shared" si="1"/>
        <v>#DIV/0!</v>
      </c>
      <c r="I42" s="83" t="e">
        <f t="shared" si="1"/>
        <v>#DIV/0!</v>
      </c>
      <c r="J42" s="83" t="e">
        <f t="shared" si="1"/>
        <v>#DIV/0!</v>
      </c>
      <c r="K42" s="83" t="e">
        <f t="shared" si="1"/>
        <v>#DIV/0!</v>
      </c>
      <c r="L42" s="83" t="e">
        <f t="shared" si="1"/>
        <v>#DIV/0!</v>
      </c>
      <c r="M42" s="83" t="e">
        <f t="shared" si="1"/>
        <v>#DIV/0!</v>
      </c>
      <c r="N42" s="83"/>
      <c r="O42" s="83" t="e">
        <f t="shared" si="1"/>
        <v>#DIV/0!</v>
      </c>
      <c r="P42" s="77"/>
    </row>
    <row r="43" spans="1:16" ht="15" thickBot="1">
      <c r="A43" s="45"/>
      <c r="B43" s="76" t="s">
        <v>214</v>
      </c>
      <c r="C43" s="76"/>
      <c r="D43" s="76"/>
      <c r="E43" s="98" t="e">
        <f>(E42+F42)/2</f>
        <v>#DIV/0!</v>
      </c>
      <c r="F43" s="99"/>
      <c r="G43" s="83" t="e">
        <f t="shared" ref="G43:M43" si="2">G42</f>
        <v>#DIV/0!</v>
      </c>
      <c r="H43" s="83" t="e">
        <f t="shared" si="2"/>
        <v>#DIV/0!</v>
      </c>
      <c r="I43" s="83" t="e">
        <f t="shared" si="2"/>
        <v>#DIV/0!</v>
      </c>
      <c r="J43" s="83" t="e">
        <f t="shared" si="2"/>
        <v>#DIV/0!</v>
      </c>
      <c r="K43" s="83" t="e">
        <f t="shared" si="2"/>
        <v>#DIV/0!</v>
      </c>
      <c r="L43" s="83" t="e">
        <f t="shared" si="2"/>
        <v>#DIV/0!</v>
      </c>
      <c r="M43" s="83" t="e">
        <f t="shared" si="2"/>
        <v>#DIV/0!</v>
      </c>
      <c r="N43" s="83"/>
      <c r="O43" s="83" t="e">
        <f>O42</f>
        <v>#DIV/0!</v>
      </c>
      <c r="P43" s="77"/>
    </row>
    <row r="44" spans="1:16">
      <c r="A44" s="1"/>
      <c r="B44" s="138" t="s">
        <v>26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</row>
    <row r="45" spans="1:16">
      <c r="B45" s="133" t="s">
        <v>208</v>
      </c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</row>
    <row r="49" spans="2:5" ht="29">
      <c r="B49" s="78" t="s">
        <v>5</v>
      </c>
      <c r="C49" s="13"/>
      <c r="D49" s="13"/>
      <c r="E49" s="13" t="e">
        <f>E43</f>
        <v>#DIV/0!</v>
      </c>
    </row>
    <row r="50" spans="2:5">
      <c r="B50" s="13" t="s">
        <v>226</v>
      </c>
      <c r="C50" s="13"/>
      <c r="D50" s="13"/>
      <c r="E50" s="13" t="e">
        <f>G43</f>
        <v>#DIV/0!</v>
      </c>
    </row>
    <row r="51" spans="2:5">
      <c r="B51" s="13" t="s">
        <v>227</v>
      </c>
      <c r="C51" s="13"/>
      <c r="D51" s="13"/>
      <c r="E51" s="13" t="e">
        <f>H43</f>
        <v>#DIV/0!</v>
      </c>
    </row>
    <row r="52" spans="2:5">
      <c r="B52" s="13" t="s">
        <v>228</v>
      </c>
      <c r="C52" s="13"/>
      <c r="D52" s="13"/>
      <c r="E52" s="13" t="e">
        <f>I43</f>
        <v>#DIV/0!</v>
      </c>
    </row>
    <row r="53" spans="2:5">
      <c r="B53" s="13" t="s">
        <v>229</v>
      </c>
      <c r="C53" s="13"/>
      <c r="D53" s="13"/>
      <c r="E53" s="13" t="e">
        <f>J43</f>
        <v>#DIV/0!</v>
      </c>
    </row>
    <row r="54" spans="2:5">
      <c r="B54" s="13" t="s">
        <v>230</v>
      </c>
      <c r="C54" s="13"/>
      <c r="D54" s="13"/>
      <c r="E54" s="13" t="e">
        <f>K43</f>
        <v>#DIV/0!</v>
      </c>
    </row>
    <row r="55" spans="2:5">
      <c r="B55" s="13" t="s">
        <v>231</v>
      </c>
      <c r="C55" s="13"/>
      <c r="D55" s="13"/>
      <c r="E55" s="13" t="e">
        <f>L43</f>
        <v>#DIV/0!</v>
      </c>
    </row>
    <row r="56" spans="2:5">
      <c r="B56" s="13" t="s">
        <v>232</v>
      </c>
      <c r="C56" s="13"/>
      <c r="D56" s="13"/>
      <c r="E56" s="13" t="e">
        <f>M43</f>
        <v>#DIV/0!</v>
      </c>
    </row>
    <row r="57" spans="2:5">
      <c r="B57" s="13" t="s">
        <v>237</v>
      </c>
      <c r="C57" s="13"/>
      <c r="D57" s="13"/>
      <c r="E57" s="13" t="e">
        <f>O43</f>
        <v>#DIV/0!</v>
      </c>
    </row>
  </sheetData>
  <mergeCells count="25">
    <mergeCell ref="B41:O41"/>
    <mergeCell ref="E43:F43"/>
    <mergeCell ref="B44:P44"/>
    <mergeCell ref="B45:P45"/>
    <mergeCell ref="P6:P10"/>
    <mergeCell ref="E7:O7"/>
    <mergeCell ref="E8:L8"/>
    <mergeCell ref="M8:M9"/>
    <mergeCell ref="N8:N10"/>
    <mergeCell ref="O8:O9"/>
    <mergeCell ref="E9:F9"/>
    <mergeCell ref="A6:A10"/>
    <mergeCell ref="B6:B10"/>
    <mergeCell ref="E6:O6"/>
    <mergeCell ref="A1:B1"/>
    <mergeCell ref="E1:G1"/>
    <mergeCell ref="H1:K1"/>
    <mergeCell ref="A2:D2"/>
    <mergeCell ref="E2:G2"/>
    <mergeCell ref="H2:L2"/>
    <mergeCell ref="A3:D3"/>
    <mergeCell ref="A4:B4"/>
    <mergeCell ref="F4:G4"/>
    <mergeCell ref="A5:B5"/>
    <mergeCell ref="F5:G5"/>
  </mergeCells>
  <conditionalFormatting sqref="E4">
    <cfRule type="containsText" dxfId="517" priority="20" operator="containsText" text="«2»">
      <formula>NOT(ISERROR(SEARCH("«2»",E4)))</formula>
    </cfRule>
    <cfRule type="expression" dxfId="516" priority="21">
      <formula>#REF!&lt;500</formula>
    </cfRule>
    <cfRule type="colorScale" priority="22">
      <colorScale>
        <cfvo type="min" val="0"/>
        <cfvo type="max" val="0"/>
        <color rgb="FF92D050"/>
        <color rgb="FFFFEF9C"/>
      </colorScale>
    </cfRule>
    <cfRule type="colorScale" priority="23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515" priority="19" operator="containsText" text="1,8 - 2">
      <formula>NOT(ISERROR(SEARCH("1,8 - 2",E5)))</formula>
    </cfRule>
  </conditionalFormatting>
  <conditionalFormatting sqref="F4">
    <cfRule type="containsText" dxfId="514" priority="17" operator="containsText" text="«1» показатель в стадии формирования">
      <formula>NOT(ISERROR(SEARCH("«1» показатель в стадии формирования",F4)))</formula>
    </cfRule>
    <cfRule type="containsText" dxfId="513" priority="18" operator="containsText" text="«1»">
      <formula>NOT(ISERROR(SEARCH("«1»",F4)))</formula>
    </cfRule>
  </conditionalFormatting>
  <conditionalFormatting sqref="F5">
    <cfRule type="containsText" dxfId="512" priority="16" operator="containsText" text="1,1 - 1,7">
      <formula>NOT(ISERROR(SEARCH("1,1 - 1,7",F5)))</formula>
    </cfRule>
  </conditionalFormatting>
  <conditionalFormatting sqref="F11:O40">
    <cfRule type="containsText" dxfId="511" priority="14" operator="containsText" text="0">
      <formula>NOT(ISERROR(SEARCH("0",F11)))</formula>
    </cfRule>
    <cfRule type="containsText" dxfId="510" priority="15" operator="containsText" text="1">
      <formula>NOT(ISERROR(SEARCH("1",F11)))</formula>
    </cfRule>
  </conditionalFormatting>
  <conditionalFormatting sqref="P11:P43">
    <cfRule type="cellIs" dxfId="509" priority="11" operator="between">
      <formula>1.8</formula>
      <formula>2</formula>
    </cfRule>
    <cfRule type="cellIs" dxfId="508" priority="12" operator="between">
      <formula>1</formula>
      <formula>1.7</formula>
    </cfRule>
    <cfRule type="cellIs" dxfId="507" priority="13" operator="between">
      <formula>0</formula>
      <formula>0.9</formula>
    </cfRule>
  </conditionalFormatting>
  <conditionalFormatting sqref="E42:O43">
    <cfRule type="containsText" dxfId="506" priority="8" operator="containsText" text="0">
      <formula>NOT(ISERROR(SEARCH("0",E42)))</formula>
    </cfRule>
    <cfRule type="containsText" dxfId="505" priority="9" operator="containsText" text="1">
      <formula>NOT(ISERROR(SEARCH("1",E42)))</formula>
    </cfRule>
    <cfRule type="containsText" dxfId="504" priority="10" operator="containsText" text="2">
      <formula>NOT(ISERROR(SEARCH("2",E42)))</formula>
    </cfRule>
  </conditionalFormatting>
  <conditionalFormatting sqref="E11:O40">
    <cfRule type="containsText" dxfId="503" priority="5" operator="containsText" text="0">
      <formula>NOT(ISERROR(SEARCH("0",E11)))</formula>
    </cfRule>
    <cfRule type="containsText" dxfId="502" priority="6" operator="containsText" text="1">
      <formula>NOT(ISERROR(SEARCH("1",E11)))</formula>
    </cfRule>
    <cfRule type="containsText" dxfId="501" priority="7" operator="containsText" text="2">
      <formula>NOT(ISERROR(SEARCH("2",E11)))</formula>
    </cfRule>
  </conditionalFormatting>
  <conditionalFormatting sqref="E42:O43">
    <cfRule type="containsText" dxfId="500" priority="2" operator="containsText" text="0">
      <formula>NOT(ISERROR(SEARCH("0",E42)))</formula>
    </cfRule>
    <cfRule type="containsText" dxfId="499" priority="3" operator="containsText" text="1">
      <formula>NOT(ISERROR(SEARCH("1",E42)))</formula>
    </cfRule>
    <cfRule type="containsText" dxfId="498" priority="4" operator="containsText" text="2">
      <formula>NOT(ISERROR(SEARCH("2",E42)))</formula>
    </cfRule>
  </conditionalFormatting>
  <conditionalFormatting sqref="E42:O43">
    <cfRule type="cellIs" dxfId="497" priority="1" operator="between">
      <formula>1.8</formula>
      <formula>2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7030A0"/>
  </sheetPr>
  <dimension ref="A1:N52"/>
  <sheetViews>
    <sheetView topLeftCell="A7" zoomScale="80" zoomScaleNormal="80" workbookViewId="0">
      <selection activeCell="E34" sqref="E34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8.6328125" customWidth="1"/>
    <col min="6" max="6" width="16.453125" customWidth="1"/>
    <col min="7" max="7" width="17.36328125" customWidth="1"/>
    <col min="8" max="8" width="7.1796875" customWidth="1"/>
    <col min="9" max="9" width="27.90625" customWidth="1"/>
    <col min="10" max="10" width="12.81640625" customWidth="1"/>
    <col min="11" max="11" width="15.81640625" customWidth="1"/>
    <col min="12" max="12" width="11" customWidth="1"/>
    <col min="13" max="13" width="19.453125" customWidth="1"/>
    <col min="14" max="14" width="12.08984375" customWidth="1"/>
  </cols>
  <sheetData>
    <row r="1" spans="1:14">
      <c r="A1" s="119" t="s">
        <v>53</v>
      </c>
      <c r="B1" s="119"/>
      <c r="C1" s="13"/>
      <c r="D1" s="13"/>
      <c r="E1" s="123" t="s">
        <v>65</v>
      </c>
      <c r="F1" s="134"/>
      <c r="G1" s="134"/>
      <c r="H1" s="102" t="s">
        <v>85</v>
      </c>
      <c r="I1" s="102"/>
      <c r="J1" s="102"/>
      <c r="K1" s="102"/>
      <c r="L1" s="25"/>
      <c r="M1" s="13"/>
      <c r="N1" s="13"/>
    </row>
    <row r="2" spans="1:14">
      <c r="A2" s="119" t="s">
        <v>0</v>
      </c>
      <c r="B2" s="119"/>
      <c r="C2" s="119"/>
      <c r="D2" s="119"/>
      <c r="E2" s="125" t="s">
        <v>84</v>
      </c>
      <c r="F2" s="135"/>
      <c r="G2" s="135"/>
      <c r="H2" s="105" t="s">
        <v>86</v>
      </c>
      <c r="I2" s="105"/>
      <c r="J2" s="105"/>
      <c r="K2" s="105"/>
      <c r="L2" s="105"/>
      <c r="M2" s="12"/>
      <c r="N2" s="12"/>
    </row>
    <row r="3" spans="1:14" ht="14.5" customHeight="1">
      <c r="A3" s="120" t="s">
        <v>1</v>
      </c>
      <c r="B3" s="120"/>
      <c r="C3" s="120"/>
      <c r="D3" s="120"/>
      <c r="E3" s="20"/>
      <c r="F3" s="12"/>
      <c r="G3" s="12"/>
      <c r="H3" s="12"/>
      <c r="I3" s="12"/>
      <c r="J3" s="12"/>
      <c r="K3" s="12"/>
      <c r="L3" s="12"/>
      <c r="M3" s="12"/>
      <c r="N3" s="12"/>
    </row>
    <row r="4" spans="1:14">
      <c r="A4" s="121" t="s">
        <v>17</v>
      </c>
      <c r="B4" s="121"/>
      <c r="C4" s="20"/>
      <c r="D4" s="20"/>
      <c r="E4" s="41" t="s">
        <v>20</v>
      </c>
      <c r="F4" s="136" t="s">
        <v>19</v>
      </c>
      <c r="G4" s="136"/>
      <c r="H4" s="90" t="s">
        <v>18</v>
      </c>
      <c r="I4" s="159"/>
      <c r="J4" s="14"/>
      <c r="K4" s="14"/>
      <c r="L4" s="14"/>
      <c r="M4" s="12"/>
      <c r="N4" s="12"/>
    </row>
    <row r="5" spans="1:14" ht="15" thickBot="1">
      <c r="A5" s="118" t="s">
        <v>21</v>
      </c>
      <c r="B5" s="118"/>
      <c r="C5" s="22"/>
      <c r="D5" s="22"/>
      <c r="E5" s="42" t="s">
        <v>23</v>
      </c>
      <c r="F5" s="137" t="s">
        <v>25</v>
      </c>
      <c r="G5" s="137"/>
      <c r="H5" s="165" t="s">
        <v>24</v>
      </c>
      <c r="I5" s="166"/>
      <c r="J5" s="11"/>
      <c r="K5" s="11"/>
      <c r="L5" s="11"/>
      <c r="M5" s="21"/>
      <c r="N5" s="21"/>
    </row>
    <row r="6" spans="1:14" ht="15" thickBot="1">
      <c r="A6" s="144" t="s">
        <v>2</v>
      </c>
      <c r="B6" s="147" t="s">
        <v>3</v>
      </c>
      <c r="C6" s="3"/>
      <c r="D6" s="3"/>
      <c r="E6" s="154" t="s">
        <v>16</v>
      </c>
      <c r="F6" s="154"/>
      <c r="G6" s="154"/>
      <c r="H6" s="154"/>
      <c r="I6" s="154"/>
      <c r="J6" s="154"/>
      <c r="K6" s="154"/>
      <c r="L6" s="154"/>
      <c r="M6" s="154"/>
      <c r="N6" s="150" t="s">
        <v>81</v>
      </c>
    </row>
    <row r="7" spans="1:14" ht="15" thickBot="1">
      <c r="A7" s="145"/>
      <c r="B7" s="148"/>
      <c r="C7" s="2"/>
      <c r="D7" s="2"/>
      <c r="E7" s="100" t="s">
        <v>209</v>
      </c>
      <c r="F7" s="100"/>
      <c r="G7" s="100"/>
      <c r="H7" s="100"/>
      <c r="I7" s="100"/>
      <c r="J7" s="100"/>
      <c r="K7" s="100"/>
      <c r="L7" s="100"/>
      <c r="M7" s="100"/>
      <c r="N7" s="151"/>
    </row>
    <row r="8" spans="1:14" ht="15" customHeight="1" thickBot="1">
      <c r="A8" s="145"/>
      <c r="B8" s="148"/>
      <c r="C8" s="2"/>
      <c r="D8" s="2"/>
      <c r="E8" s="160" t="s">
        <v>8</v>
      </c>
      <c r="F8" s="161"/>
      <c r="G8" s="161"/>
      <c r="H8" s="162"/>
      <c r="I8" s="160" t="s">
        <v>10</v>
      </c>
      <c r="J8" s="161"/>
      <c r="K8" s="161"/>
      <c r="L8" s="162"/>
      <c r="M8" s="163" t="s">
        <v>12</v>
      </c>
      <c r="N8" s="151"/>
    </row>
    <row r="9" spans="1:14" ht="50" customHeight="1" thickBot="1">
      <c r="A9" s="145"/>
      <c r="B9" s="148"/>
      <c r="C9" s="2"/>
      <c r="D9" s="2"/>
      <c r="E9" s="8" t="s">
        <v>9</v>
      </c>
      <c r="F9" s="156" t="s">
        <v>55</v>
      </c>
      <c r="G9" s="157"/>
      <c r="H9" s="158"/>
      <c r="I9" s="8" t="s">
        <v>11</v>
      </c>
      <c r="J9" s="6" t="s">
        <v>56</v>
      </c>
      <c r="K9" s="6" t="s">
        <v>69</v>
      </c>
      <c r="L9" s="6" t="s">
        <v>70</v>
      </c>
      <c r="M9" s="164"/>
      <c r="N9" s="151"/>
    </row>
    <row r="10" spans="1:14" ht="44.5" customHeight="1" thickBot="1">
      <c r="A10" s="146"/>
      <c r="B10" s="149"/>
      <c r="C10" s="2"/>
      <c r="D10" s="2"/>
      <c r="E10" s="15" t="s">
        <v>68</v>
      </c>
      <c r="F10" s="15" t="s">
        <v>97</v>
      </c>
      <c r="G10" s="15" t="s">
        <v>98</v>
      </c>
      <c r="H10" s="15" t="s">
        <v>99</v>
      </c>
      <c r="I10" s="15" t="s">
        <v>100</v>
      </c>
      <c r="J10" s="15" t="s">
        <v>101</v>
      </c>
      <c r="K10" s="15" t="s">
        <v>102</v>
      </c>
      <c r="L10" s="15" t="s">
        <v>103</v>
      </c>
      <c r="M10" s="15" t="s">
        <v>104</v>
      </c>
      <c r="N10" s="152"/>
    </row>
    <row r="11" spans="1:14" ht="15" thickBot="1">
      <c r="A11" s="2">
        <v>1</v>
      </c>
      <c r="B11" s="2">
        <f>Список!B5</f>
        <v>0</v>
      </c>
      <c r="C11" s="2"/>
      <c r="D11" s="2"/>
      <c r="E11" s="83"/>
      <c r="F11" s="83"/>
      <c r="G11" s="83"/>
      <c r="H11" s="83"/>
      <c r="I11" s="83"/>
      <c r="J11" s="83"/>
      <c r="K11" s="83"/>
      <c r="L11" s="83"/>
      <c r="M11" s="83"/>
      <c r="N11" s="4" t="e">
        <f t="shared" ref="N11:N40" si="0">AVERAGE(E11:M11)</f>
        <v>#DIV/0!</v>
      </c>
    </row>
    <row r="12" spans="1:14" ht="15" thickBot="1">
      <c r="A12" s="2">
        <v>2</v>
      </c>
      <c r="B12" s="60">
        <f>Список!B6</f>
        <v>0</v>
      </c>
      <c r="C12" s="2"/>
      <c r="D12" s="2"/>
      <c r="E12" s="83"/>
      <c r="F12" s="83"/>
      <c r="G12" s="83"/>
      <c r="H12" s="83"/>
      <c r="I12" s="83"/>
      <c r="J12" s="83"/>
      <c r="K12" s="83"/>
      <c r="L12" s="83"/>
      <c r="M12" s="83"/>
      <c r="N12" s="4" t="e">
        <f t="shared" si="0"/>
        <v>#DIV/0!</v>
      </c>
    </row>
    <row r="13" spans="1:14" ht="15" thickBot="1">
      <c r="A13" s="2">
        <v>3</v>
      </c>
      <c r="B13" s="60">
        <f>Список!B7</f>
        <v>0</v>
      </c>
      <c r="C13" s="2"/>
      <c r="D13" s="2"/>
      <c r="E13" s="83"/>
      <c r="F13" s="83"/>
      <c r="G13" s="83"/>
      <c r="H13" s="83"/>
      <c r="I13" s="83"/>
      <c r="J13" s="83"/>
      <c r="K13" s="83"/>
      <c r="L13" s="83"/>
      <c r="M13" s="83"/>
      <c r="N13" s="4" t="e">
        <f t="shared" si="0"/>
        <v>#DIV/0!</v>
      </c>
    </row>
    <row r="14" spans="1:14" ht="15" thickBot="1">
      <c r="A14" s="2">
        <v>4</v>
      </c>
      <c r="B14" s="60">
        <f>Список!B8</f>
        <v>0</v>
      </c>
      <c r="C14" s="2"/>
      <c r="D14" s="2"/>
      <c r="E14" s="83"/>
      <c r="F14" s="83"/>
      <c r="G14" s="83"/>
      <c r="H14" s="83"/>
      <c r="I14" s="83"/>
      <c r="J14" s="83"/>
      <c r="K14" s="83"/>
      <c r="L14" s="83"/>
      <c r="M14" s="83"/>
      <c r="N14" s="4" t="e">
        <f t="shared" si="0"/>
        <v>#DIV/0!</v>
      </c>
    </row>
    <row r="15" spans="1:14" ht="15" thickBot="1">
      <c r="A15" s="2">
        <v>5</v>
      </c>
      <c r="B15" s="60">
        <f>Список!B9</f>
        <v>0</v>
      </c>
      <c r="C15" s="2"/>
      <c r="D15" s="2"/>
      <c r="E15" s="83"/>
      <c r="F15" s="83"/>
      <c r="G15" s="83"/>
      <c r="H15" s="83"/>
      <c r="I15" s="83"/>
      <c r="J15" s="83"/>
      <c r="K15" s="83"/>
      <c r="L15" s="83"/>
      <c r="M15" s="83"/>
      <c r="N15" s="4" t="e">
        <f t="shared" si="0"/>
        <v>#DIV/0!</v>
      </c>
    </row>
    <row r="16" spans="1:14" ht="15" thickBot="1">
      <c r="A16" s="2">
        <v>6</v>
      </c>
      <c r="B16" s="60">
        <f>Список!B10</f>
        <v>0</v>
      </c>
      <c r="C16" s="2"/>
      <c r="D16" s="2"/>
      <c r="E16" s="83"/>
      <c r="F16" s="83"/>
      <c r="G16" s="83"/>
      <c r="H16" s="83"/>
      <c r="I16" s="83"/>
      <c r="J16" s="83"/>
      <c r="K16" s="83"/>
      <c r="L16" s="83"/>
      <c r="M16" s="83"/>
      <c r="N16" s="4" t="e">
        <f t="shared" si="0"/>
        <v>#DIV/0!</v>
      </c>
    </row>
    <row r="17" spans="1:14" ht="15" thickBot="1">
      <c r="A17" s="2">
        <v>7</v>
      </c>
      <c r="B17" s="60">
        <f>Список!B11</f>
        <v>0</v>
      </c>
      <c r="C17" s="2"/>
      <c r="D17" s="2"/>
      <c r="E17" s="83"/>
      <c r="F17" s="83"/>
      <c r="G17" s="83"/>
      <c r="H17" s="83"/>
      <c r="I17" s="83"/>
      <c r="J17" s="83"/>
      <c r="K17" s="83"/>
      <c r="L17" s="83"/>
      <c r="M17" s="83"/>
      <c r="N17" s="4" t="e">
        <f t="shared" si="0"/>
        <v>#DIV/0!</v>
      </c>
    </row>
    <row r="18" spans="1:14" ht="15" thickBot="1">
      <c r="A18" s="2">
        <v>8</v>
      </c>
      <c r="B18" s="60">
        <f>Список!B12</f>
        <v>0</v>
      </c>
      <c r="C18" s="2"/>
      <c r="D18" s="2"/>
      <c r="E18" s="83"/>
      <c r="F18" s="83"/>
      <c r="G18" s="83"/>
      <c r="H18" s="83"/>
      <c r="I18" s="83"/>
      <c r="J18" s="83"/>
      <c r="K18" s="83"/>
      <c r="L18" s="83"/>
      <c r="M18" s="83"/>
      <c r="N18" s="4" t="e">
        <f t="shared" si="0"/>
        <v>#DIV/0!</v>
      </c>
    </row>
    <row r="19" spans="1:14" ht="15" thickBot="1">
      <c r="A19" s="2">
        <v>9</v>
      </c>
      <c r="B19" s="60">
        <f>Список!B13</f>
        <v>0</v>
      </c>
      <c r="C19" s="2"/>
      <c r="D19" s="2"/>
      <c r="E19" s="83"/>
      <c r="F19" s="83"/>
      <c r="G19" s="83"/>
      <c r="H19" s="83"/>
      <c r="I19" s="83"/>
      <c r="J19" s="83"/>
      <c r="K19" s="83"/>
      <c r="L19" s="83"/>
      <c r="M19" s="83"/>
      <c r="N19" s="4" t="e">
        <f t="shared" si="0"/>
        <v>#DIV/0!</v>
      </c>
    </row>
    <row r="20" spans="1:14" ht="15" thickBot="1">
      <c r="A20" s="2">
        <v>10</v>
      </c>
      <c r="B20" s="60">
        <f>Список!B14</f>
        <v>0</v>
      </c>
      <c r="C20" s="2"/>
      <c r="D20" s="2"/>
      <c r="E20" s="83"/>
      <c r="F20" s="83"/>
      <c r="G20" s="83"/>
      <c r="H20" s="83"/>
      <c r="I20" s="83"/>
      <c r="J20" s="83"/>
      <c r="K20" s="83"/>
      <c r="L20" s="83"/>
      <c r="M20" s="83"/>
      <c r="N20" s="4" t="e">
        <f t="shared" si="0"/>
        <v>#DIV/0!</v>
      </c>
    </row>
    <row r="21" spans="1:14" ht="15" thickBot="1">
      <c r="A21" s="2">
        <v>11</v>
      </c>
      <c r="B21" s="60">
        <f>Список!B15</f>
        <v>0</v>
      </c>
      <c r="C21" s="2"/>
      <c r="D21" s="2"/>
      <c r="E21" s="83"/>
      <c r="F21" s="83"/>
      <c r="G21" s="83"/>
      <c r="H21" s="83"/>
      <c r="I21" s="83"/>
      <c r="J21" s="83"/>
      <c r="K21" s="83"/>
      <c r="L21" s="83"/>
      <c r="M21" s="83"/>
      <c r="N21" s="4" t="e">
        <f t="shared" si="0"/>
        <v>#DIV/0!</v>
      </c>
    </row>
    <row r="22" spans="1:14" ht="15" thickBot="1">
      <c r="A22" s="2">
        <v>12</v>
      </c>
      <c r="B22" s="60">
        <f>Список!B16</f>
        <v>0</v>
      </c>
      <c r="C22" s="2"/>
      <c r="D22" s="2"/>
      <c r="E22" s="83"/>
      <c r="F22" s="83"/>
      <c r="G22" s="83"/>
      <c r="H22" s="83"/>
      <c r="I22" s="83"/>
      <c r="J22" s="83"/>
      <c r="K22" s="83"/>
      <c r="L22" s="83"/>
      <c r="M22" s="83"/>
      <c r="N22" s="4" t="e">
        <f t="shared" si="0"/>
        <v>#DIV/0!</v>
      </c>
    </row>
    <row r="23" spans="1:14" ht="15" thickBot="1">
      <c r="A23" s="2">
        <v>13</v>
      </c>
      <c r="B23" s="60">
        <f>Список!B17</f>
        <v>0</v>
      </c>
      <c r="C23" s="2"/>
      <c r="D23" s="2"/>
      <c r="E23" s="83"/>
      <c r="F23" s="83"/>
      <c r="G23" s="83"/>
      <c r="H23" s="83"/>
      <c r="I23" s="83"/>
      <c r="J23" s="83"/>
      <c r="K23" s="83"/>
      <c r="L23" s="83"/>
      <c r="M23" s="83"/>
      <c r="N23" s="4" t="e">
        <f t="shared" si="0"/>
        <v>#DIV/0!</v>
      </c>
    </row>
    <row r="24" spans="1:14" ht="15" thickBot="1">
      <c r="A24" s="2">
        <v>14</v>
      </c>
      <c r="B24" s="60">
        <f>Список!B18</f>
        <v>0</v>
      </c>
      <c r="C24" s="2"/>
      <c r="D24" s="2"/>
      <c r="E24" s="83"/>
      <c r="F24" s="83"/>
      <c r="G24" s="83"/>
      <c r="H24" s="83"/>
      <c r="I24" s="83"/>
      <c r="J24" s="83"/>
      <c r="K24" s="83"/>
      <c r="L24" s="83"/>
      <c r="M24" s="83"/>
      <c r="N24" s="4" t="e">
        <f t="shared" si="0"/>
        <v>#DIV/0!</v>
      </c>
    </row>
    <row r="25" spans="1:14" ht="15" thickBot="1">
      <c r="A25" s="2">
        <v>15</v>
      </c>
      <c r="B25" s="60">
        <f>Список!B19</f>
        <v>0</v>
      </c>
      <c r="C25" s="2"/>
      <c r="D25" s="2"/>
      <c r="E25" s="83"/>
      <c r="F25" s="83"/>
      <c r="G25" s="83"/>
      <c r="H25" s="83"/>
      <c r="I25" s="83"/>
      <c r="J25" s="83"/>
      <c r="K25" s="83"/>
      <c r="L25" s="83"/>
      <c r="M25" s="83"/>
      <c r="N25" s="4" t="e">
        <f t="shared" si="0"/>
        <v>#DIV/0!</v>
      </c>
    </row>
    <row r="26" spans="1:14" ht="15" thickBot="1">
      <c r="A26" s="2">
        <v>16</v>
      </c>
      <c r="B26" s="60">
        <f>Список!B20</f>
        <v>0</v>
      </c>
      <c r="C26" s="2"/>
      <c r="D26" s="2"/>
      <c r="E26" s="83"/>
      <c r="F26" s="83"/>
      <c r="G26" s="83"/>
      <c r="H26" s="83"/>
      <c r="I26" s="83"/>
      <c r="J26" s="83"/>
      <c r="K26" s="83"/>
      <c r="L26" s="83"/>
      <c r="M26" s="83"/>
      <c r="N26" s="4" t="e">
        <f t="shared" si="0"/>
        <v>#DIV/0!</v>
      </c>
    </row>
    <row r="27" spans="1:14" ht="15" thickBot="1">
      <c r="A27" s="2">
        <v>17</v>
      </c>
      <c r="B27" s="60">
        <f>Список!B21</f>
        <v>0</v>
      </c>
      <c r="C27" s="2"/>
      <c r="D27" s="2"/>
      <c r="E27" s="83"/>
      <c r="F27" s="83"/>
      <c r="G27" s="83"/>
      <c r="H27" s="83"/>
      <c r="I27" s="83"/>
      <c r="J27" s="83"/>
      <c r="K27" s="83"/>
      <c r="L27" s="83"/>
      <c r="M27" s="83"/>
      <c r="N27" s="4" t="e">
        <f t="shared" si="0"/>
        <v>#DIV/0!</v>
      </c>
    </row>
    <row r="28" spans="1:14" ht="15" thickBot="1">
      <c r="A28" s="2">
        <v>18</v>
      </c>
      <c r="B28" s="60">
        <f>Список!B22</f>
        <v>0</v>
      </c>
      <c r="C28" s="2"/>
      <c r="D28" s="2"/>
      <c r="E28" s="83"/>
      <c r="F28" s="83"/>
      <c r="G28" s="83"/>
      <c r="H28" s="83"/>
      <c r="I28" s="83"/>
      <c r="J28" s="83"/>
      <c r="K28" s="83"/>
      <c r="L28" s="83"/>
      <c r="M28" s="83"/>
      <c r="N28" s="4" t="e">
        <f t="shared" si="0"/>
        <v>#DIV/0!</v>
      </c>
    </row>
    <row r="29" spans="1:14" ht="15" thickBot="1">
      <c r="A29" s="2">
        <v>19</v>
      </c>
      <c r="B29" s="60">
        <f>Список!B23</f>
        <v>0</v>
      </c>
      <c r="C29" s="2"/>
      <c r="D29" s="2"/>
      <c r="E29" s="83"/>
      <c r="F29" s="83"/>
      <c r="G29" s="83"/>
      <c r="H29" s="83"/>
      <c r="I29" s="83"/>
      <c r="J29" s="83"/>
      <c r="K29" s="83"/>
      <c r="L29" s="83"/>
      <c r="M29" s="83"/>
      <c r="N29" s="4" t="e">
        <f t="shared" si="0"/>
        <v>#DIV/0!</v>
      </c>
    </row>
    <row r="30" spans="1:14" ht="15" thickBot="1">
      <c r="A30" s="2">
        <v>20</v>
      </c>
      <c r="B30" s="60">
        <f>Список!B24</f>
        <v>0</v>
      </c>
      <c r="C30" s="2"/>
      <c r="D30" s="2"/>
      <c r="E30" s="83"/>
      <c r="F30" s="83"/>
      <c r="G30" s="83"/>
      <c r="H30" s="83"/>
      <c r="I30" s="83"/>
      <c r="J30" s="83"/>
      <c r="K30" s="83"/>
      <c r="L30" s="83"/>
      <c r="M30" s="83"/>
      <c r="N30" s="4" t="e">
        <f t="shared" si="0"/>
        <v>#DIV/0!</v>
      </c>
    </row>
    <row r="31" spans="1:14" ht="15" thickBot="1">
      <c r="A31" s="2">
        <v>21</v>
      </c>
      <c r="B31" s="60">
        <f>Список!B25</f>
        <v>0</v>
      </c>
      <c r="C31" s="2"/>
      <c r="D31" s="2"/>
      <c r="E31" s="83"/>
      <c r="F31" s="83"/>
      <c r="G31" s="83"/>
      <c r="H31" s="83"/>
      <c r="I31" s="83"/>
      <c r="J31" s="83"/>
      <c r="K31" s="83"/>
      <c r="L31" s="83"/>
      <c r="M31" s="83"/>
      <c r="N31" s="4" t="e">
        <f t="shared" si="0"/>
        <v>#DIV/0!</v>
      </c>
    </row>
    <row r="32" spans="1:14" ht="15" thickBot="1">
      <c r="A32" s="2">
        <v>22</v>
      </c>
      <c r="B32" s="60">
        <f>Список!B26</f>
        <v>0</v>
      </c>
      <c r="C32" s="2"/>
      <c r="D32" s="2"/>
      <c r="E32" s="83"/>
      <c r="F32" s="83"/>
      <c r="G32" s="83"/>
      <c r="H32" s="83"/>
      <c r="I32" s="83"/>
      <c r="J32" s="83"/>
      <c r="K32" s="83"/>
      <c r="L32" s="83"/>
      <c r="M32" s="83"/>
      <c r="N32" s="4" t="e">
        <f t="shared" si="0"/>
        <v>#DIV/0!</v>
      </c>
    </row>
    <row r="33" spans="1:14" ht="15" thickBot="1">
      <c r="A33" s="2">
        <v>23</v>
      </c>
      <c r="B33" s="60">
        <f>Список!B27</f>
        <v>0</v>
      </c>
      <c r="C33" s="2"/>
      <c r="D33" s="2"/>
      <c r="E33" s="83"/>
      <c r="F33" s="83"/>
      <c r="G33" s="83"/>
      <c r="H33" s="83"/>
      <c r="I33" s="83"/>
      <c r="J33" s="83"/>
      <c r="K33" s="83"/>
      <c r="L33" s="83"/>
      <c r="M33" s="83"/>
      <c r="N33" s="4" t="e">
        <f t="shared" si="0"/>
        <v>#DIV/0!</v>
      </c>
    </row>
    <row r="34" spans="1:14" ht="15" thickBot="1">
      <c r="A34" s="2">
        <v>24</v>
      </c>
      <c r="B34" s="60">
        <f>Список!B28</f>
        <v>0</v>
      </c>
      <c r="C34" s="2"/>
      <c r="D34" s="2"/>
      <c r="E34" s="83"/>
      <c r="F34" s="83"/>
      <c r="G34" s="83"/>
      <c r="H34" s="83"/>
      <c r="I34" s="83"/>
      <c r="J34" s="83"/>
      <c r="K34" s="83"/>
      <c r="L34" s="83"/>
      <c r="M34" s="83"/>
      <c r="N34" s="4" t="e">
        <f t="shared" si="0"/>
        <v>#DIV/0!</v>
      </c>
    </row>
    <row r="35" spans="1:14" ht="15" thickBot="1">
      <c r="A35" s="2">
        <v>25</v>
      </c>
      <c r="B35" s="60">
        <f>Список!B29</f>
        <v>0</v>
      </c>
      <c r="C35" s="2"/>
      <c r="D35" s="2"/>
      <c r="E35" s="83"/>
      <c r="F35" s="83"/>
      <c r="G35" s="83"/>
      <c r="H35" s="83"/>
      <c r="I35" s="83"/>
      <c r="J35" s="83"/>
      <c r="K35" s="83"/>
      <c r="L35" s="83"/>
      <c r="M35" s="83"/>
      <c r="N35" s="4" t="e">
        <f t="shared" si="0"/>
        <v>#DIV/0!</v>
      </c>
    </row>
    <row r="36" spans="1:14" ht="15" thickBot="1">
      <c r="A36" s="2">
        <v>26</v>
      </c>
      <c r="B36" s="60">
        <f>Список!B30</f>
        <v>0</v>
      </c>
      <c r="C36" s="2"/>
      <c r="D36" s="2"/>
      <c r="E36" s="83"/>
      <c r="F36" s="83"/>
      <c r="G36" s="83"/>
      <c r="H36" s="83"/>
      <c r="I36" s="83"/>
      <c r="J36" s="83"/>
      <c r="K36" s="83"/>
      <c r="L36" s="83"/>
      <c r="M36" s="83"/>
      <c r="N36" s="4" t="e">
        <f t="shared" si="0"/>
        <v>#DIV/0!</v>
      </c>
    </row>
    <row r="37" spans="1:14" ht="15" thickBot="1">
      <c r="A37" s="2">
        <v>27</v>
      </c>
      <c r="B37" s="60">
        <f>Список!B31</f>
        <v>0</v>
      </c>
      <c r="C37" s="2"/>
      <c r="D37" s="2"/>
      <c r="E37" s="83"/>
      <c r="F37" s="83"/>
      <c r="G37" s="83"/>
      <c r="H37" s="83"/>
      <c r="I37" s="83"/>
      <c r="J37" s="83"/>
      <c r="K37" s="83"/>
      <c r="L37" s="83"/>
      <c r="M37" s="83"/>
      <c r="N37" s="4" t="e">
        <f t="shared" si="0"/>
        <v>#DIV/0!</v>
      </c>
    </row>
    <row r="38" spans="1:14" ht="15" thickBot="1">
      <c r="A38" s="2">
        <v>28</v>
      </c>
      <c r="B38" s="60">
        <f>Список!B32</f>
        <v>0</v>
      </c>
      <c r="C38" s="2"/>
      <c r="D38" s="2"/>
      <c r="E38" s="83"/>
      <c r="F38" s="83"/>
      <c r="G38" s="83"/>
      <c r="H38" s="83"/>
      <c r="I38" s="83"/>
      <c r="J38" s="83"/>
      <c r="K38" s="83"/>
      <c r="L38" s="83"/>
      <c r="M38" s="83"/>
      <c r="N38" s="4" t="e">
        <f t="shared" si="0"/>
        <v>#DIV/0!</v>
      </c>
    </row>
    <row r="39" spans="1:14" ht="15" thickBot="1">
      <c r="A39" s="2">
        <v>29</v>
      </c>
      <c r="B39" s="60">
        <f>Список!B33</f>
        <v>0</v>
      </c>
      <c r="C39" s="2"/>
      <c r="D39" s="2"/>
      <c r="E39" s="83"/>
      <c r="F39" s="83"/>
      <c r="G39" s="83"/>
      <c r="H39" s="83"/>
      <c r="I39" s="83"/>
      <c r="J39" s="83"/>
      <c r="K39" s="83"/>
      <c r="L39" s="83"/>
      <c r="M39" s="83"/>
      <c r="N39" s="4" t="e">
        <f t="shared" si="0"/>
        <v>#DIV/0!</v>
      </c>
    </row>
    <row r="40" spans="1:14" ht="15" thickBot="1">
      <c r="A40" s="2">
        <v>30</v>
      </c>
      <c r="B40" s="60">
        <f>Список!B34</f>
        <v>0</v>
      </c>
      <c r="C40" s="2"/>
      <c r="D40" s="2"/>
      <c r="E40" s="83"/>
      <c r="F40" s="83"/>
      <c r="G40" s="83"/>
      <c r="H40" s="83"/>
      <c r="I40" s="83"/>
      <c r="J40" s="83"/>
      <c r="K40" s="83"/>
      <c r="L40" s="83"/>
      <c r="M40" s="83"/>
      <c r="N40" s="4" t="e">
        <f t="shared" si="0"/>
        <v>#DIV/0!</v>
      </c>
    </row>
    <row r="41" spans="1:14">
      <c r="A41" s="47"/>
      <c r="B41" s="141" t="s">
        <v>22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75" t="e">
        <f>AVERAGE(N11:N40)</f>
        <v>#DIV/0!</v>
      </c>
    </row>
    <row r="42" spans="1:14" ht="15" thickBot="1">
      <c r="A42" s="45"/>
      <c r="B42" s="76" t="s">
        <v>213</v>
      </c>
      <c r="C42" s="76"/>
      <c r="D42" s="76"/>
      <c r="E42" s="83" t="e">
        <f>AVERAGE(E11:E40)</f>
        <v>#DIV/0!</v>
      </c>
      <c r="F42" s="83" t="e">
        <f t="shared" ref="F42:M42" si="1">AVERAGE(F11:F40)</f>
        <v>#DIV/0!</v>
      </c>
      <c r="G42" s="83" t="e">
        <f t="shared" si="1"/>
        <v>#DIV/0!</v>
      </c>
      <c r="H42" s="83" t="e">
        <f t="shared" si="1"/>
        <v>#DIV/0!</v>
      </c>
      <c r="I42" s="83" t="e">
        <f t="shared" si="1"/>
        <v>#DIV/0!</v>
      </c>
      <c r="J42" s="83" t="e">
        <f t="shared" si="1"/>
        <v>#DIV/0!</v>
      </c>
      <c r="K42" s="83" t="e">
        <f t="shared" si="1"/>
        <v>#DIV/0!</v>
      </c>
      <c r="L42" s="83" t="e">
        <f t="shared" si="1"/>
        <v>#DIV/0!</v>
      </c>
      <c r="M42" s="83" t="e">
        <f t="shared" si="1"/>
        <v>#DIV/0!</v>
      </c>
      <c r="N42" s="77"/>
    </row>
    <row r="43" spans="1:14" ht="15" thickBot="1">
      <c r="A43" s="45"/>
      <c r="B43" s="76" t="s">
        <v>214</v>
      </c>
      <c r="C43" s="76"/>
      <c r="D43" s="76"/>
      <c r="E43" s="83" t="e">
        <f>E42</f>
        <v>#DIV/0!</v>
      </c>
      <c r="F43" s="98" t="e">
        <f>(F42+G42+H42)/3</f>
        <v>#DIV/0!</v>
      </c>
      <c r="G43" s="100"/>
      <c r="H43" s="99"/>
      <c r="I43" s="98" t="e">
        <f>(I42+J42+K42+L42)/4</f>
        <v>#DIV/0!</v>
      </c>
      <c r="J43" s="100"/>
      <c r="K43" s="100"/>
      <c r="L43" s="99"/>
      <c r="M43" s="83" t="e">
        <f>M42</f>
        <v>#DIV/0!</v>
      </c>
      <c r="N43" s="77"/>
    </row>
    <row r="44" spans="1:14">
      <c r="A44" s="1"/>
      <c r="B44" s="138" t="s">
        <v>26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</row>
    <row r="45" spans="1:14">
      <c r="B45" s="86" t="s">
        <v>210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</row>
    <row r="49" spans="2:5">
      <c r="B49" s="13" t="s">
        <v>234</v>
      </c>
      <c r="C49" s="13"/>
      <c r="D49" s="13"/>
      <c r="E49" s="13" t="e">
        <f>E43</f>
        <v>#DIV/0!</v>
      </c>
    </row>
    <row r="50" spans="2:5">
      <c r="B50" s="13" t="s">
        <v>235</v>
      </c>
      <c r="C50" s="13"/>
      <c r="D50" s="13"/>
      <c r="E50" s="13" t="e">
        <f>F43</f>
        <v>#DIV/0!</v>
      </c>
    </row>
    <row r="51" spans="2:5">
      <c r="B51" s="13" t="s">
        <v>10</v>
      </c>
      <c r="C51" s="13"/>
      <c r="D51" s="13"/>
      <c r="E51" s="13" t="e">
        <f>I43</f>
        <v>#DIV/0!</v>
      </c>
    </row>
    <row r="52" spans="2:5">
      <c r="B52" s="13" t="s">
        <v>12</v>
      </c>
      <c r="C52" s="13"/>
      <c r="D52" s="13"/>
      <c r="E52" s="13" t="e">
        <f>M43</f>
        <v>#DIV/0!</v>
      </c>
    </row>
  </sheetData>
  <mergeCells count="27">
    <mergeCell ref="F4:G4"/>
    <mergeCell ref="F5:G5"/>
    <mergeCell ref="H4:I4"/>
    <mergeCell ref="F43:H43"/>
    <mergeCell ref="I43:L43"/>
    <mergeCell ref="E7:M7"/>
    <mergeCell ref="E8:H8"/>
    <mergeCell ref="I8:L8"/>
    <mergeCell ref="M8:M9"/>
    <mergeCell ref="F9:H9"/>
    <mergeCell ref="H5:I5"/>
    <mergeCell ref="B45:N45"/>
    <mergeCell ref="A1:B1"/>
    <mergeCell ref="A2:D2"/>
    <mergeCell ref="A3:D3"/>
    <mergeCell ref="E1:G1"/>
    <mergeCell ref="H1:K1"/>
    <mergeCell ref="E2:G2"/>
    <mergeCell ref="H2:L2"/>
    <mergeCell ref="A4:B4"/>
    <mergeCell ref="A5:B5"/>
    <mergeCell ref="B44:N44"/>
    <mergeCell ref="A6:A10"/>
    <mergeCell ref="B6:B10"/>
    <mergeCell ref="E6:M6"/>
    <mergeCell ref="N6:N10"/>
    <mergeCell ref="B41:M41"/>
  </mergeCells>
  <conditionalFormatting sqref="E11:M40">
    <cfRule type="containsText" dxfId="496" priority="41" operator="containsText" text="0">
      <formula>NOT(ISERROR(SEARCH("0",E11)))</formula>
    </cfRule>
    <cfRule type="containsText" dxfId="495" priority="43" operator="containsText" text="1">
      <formula>NOT(ISERROR(SEARCH("1",E11)))</formula>
    </cfRule>
  </conditionalFormatting>
  <conditionalFormatting sqref="N11:N43">
    <cfRule type="cellIs" dxfId="494" priority="34" operator="between">
      <formula>1.8</formula>
      <formula>2</formula>
    </cfRule>
    <cfRule type="cellIs" dxfId="493" priority="35" operator="between">
      <formula>1</formula>
      <formula>1.7</formula>
    </cfRule>
    <cfRule type="cellIs" dxfId="492" priority="36" operator="between">
      <formula>0</formula>
      <formula>0.9</formula>
    </cfRule>
  </conditionalFormatting>
  <conditionalFormatting sqref="E4">
    <cfRule type="containsText" dxfId="491" priority="30" operator="containsText" text="«2»">
      <formula>NOT(ISERROR(SEARCH("«2»",E4)))</formula>
    </cfRule>
    <cfRule type="expression" dxfId="490" priority="31">
      <formula>#REF!&lt;500</formula>
    </cfRule>
    <cfRule type="colorScale" priority="32">
      <colorScale>
        <cfvo type="min" val="0"/>
        <cfvo type="max" val="0"/>
        <color rgb="FF92D050"/>
        <color rgb="FFFFEF9C"/>
      </colorScale>
    </cfRule>
    <cfRule type="colorScale" priority="33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489" priority="29" operator="containsText" text="1,8 - 2">
      <formula>NOT(ISERROR(SEARCH("1,8 - 2",E5)))</formula>
    </cfRule>
  </conditionalFormatting>
  <conditionalFormatting sqref="F4">
    <cfRule type="containsText" dxfId="488" priority="26" operator="containsText" text="«1» показатель в стадии формирования">
      <formula>NOT(ISERROR(SEARCH("«1» показатель в стадии формирования",F4)))</formula>
    </cfRule>
    <cfRule type="containsText" dxfId="487" priority="27" operator="containsText" text="«1»">
      <formula>NOT(ISERROR(SEARCH("«1»",F4)))</formula>
    </cfRule>
  </conditionalFormatting>
  <conditionalFormatting sqref="F5">
    <cfRule type="containsText" dxfId="486" priority="28" operator="containsText" text="1,1 - 1,7">
      <formula>NOT(ISERROR(SEARCH("1,1 - 1,7",F5)))</formula>
    </cfRule>
  </conditionalFormatting>
  <conditionalFormatting sqref="E42:M43">
    <cfRule type="containsText" dxfId="485" priority="23" operator="containsText" text="0">
      <formula>NOT(ISERROR(SEARCH("0",E42)))</formula>
    </cfRule>
    <cfRule type="containsText" dxfId="484" priority="24" operator="containsText" text="1">
      <formula>NOT(ISERROR(SEARCH("1",E42)))</formula>
    </cfRule>
    <cfRule type="containsText" dxfId="483" priority="25" operator="containsText" text="2">
      <formula>NOT(ISERROR(SEARCH("2",E42)))</formula>
    </cfRule>
  </conditionalFormatting>
  <conditionalFormatting sqref="E42:M43">
    <cfRule type="containsText" dxfId="482" priority="20" operator="containsText" text="0">
      <formula>NOT(ISERROR(SEARCH("0",E42)))</formula>
    </cfRule>
    <cfRule type="containsText" dxfId="481" priority="21" operator="containsText" text="1">
      <formula>NOT(ISERROR(SEARCH("1",E42)))</formula>
    </cfRule>
    <cfRule type="containsText" dxfId="480" priority="22" operator="containsText" text="2">
      <formula>NOT(ISERROR(SEARCH("2",E42)))</formula>
    </cfRule>
  </conditionalFormatting>
  <conditionalFormatting sqref="E42:M43">
    <cfRule type="cellIs" dxfId="479" priority="19" operator="between">
      <formula>1.8</formula>
      <formula>2</formula>
    </cfRule>
  </conditionalFormatting>
  <conditionalFormatting sqref="E11">
    <cfRule type="cellIs" dxfId="478" priority="18" operator="between">
      <formula>0</formula>
      <formula>0.9</formula>
    </cfRule>
    <cfRule type="cellIs" dxfId="477" priority="17" operator="between">
      <formula>1</formula>
      <formula>1.7</formula>
    </cfRule>
  </conditionalFormatting>
  <conditionalFormatting sqref="E11:M40">
    <cfRule type="containsText" dxfId="476" priority="14" operator="containsText" text="0">
      <formula>NOT(ISERROR(SEARCH("0",E11)))</formula>
    </cfRule>
    <cfRule type="containsText" dxfId="475" priority="15" operator="containsText" text="1">
      <formula>NOT(ISERROR(SEARCH("1",E11)))</formula>
    </cfRule>
    <cfRule type="containsText" dxfId="474" priority="16" operator="containsText" text="2">
      <formula>NOT(ISERROR(SEARCH("2",E11)))</formula>
    </cfRule>
  </conditionalFormatting>
  <conditionalFormatting sqref="E11:M40">
    <cfRule type="containsText" dxfId="473" priority="11" operator="containsText" text="0">
      <formula>NOT(ISERROR(SEARCH("0",E11)))</formula>
    </cfRule>
    <cfRule type="containsText" dxfId="472" priority="12" operator="containsText" text="1">
      <formula>NOT(ISERROR(SEARCH("1",E11)))</formula>
    </cfRule>
    <cfRule type="containsText" dxfId="471" priority="13" operator="containsText" text="2">
      <formula>NOT(ISERROR(SEARCH("2",E11)))</formula>
    </cfRule>
  </conditionalFormatting>
  <conditionalFormatting sqref="E11:M40">
    <cfRule type="cellIs" dxfId="470" priority="10" operator="between">
      <formula>1.8</formula>
      <formula>2</formula>
    </cfRule>
  </conditionalFormatting>
  <conditionalFormatting sqref="E42:M43">
    <cfRule type="containsText" dxfId="469" priority="8" operator="containsText" text="0">
      <formula>NOT(ISERROR(SEARCH("0",E42)))</formula>
    </cfRule>
    <cfRule type="containsText" dxfId="468" priority="9" operator="containsText" text="1">
      <formula>NOT(ISERROR(SEARCH("1",E42)))</formula>
    </cfRule>
  </conditionalFormatting>
  <conditionalFormatting sqref="E42:M43">
    <cfRule type="containsText" dxfId="467" priority="5" operator="containsText" text="0">
      <formula>NOT(ISERROR(SEARCH("0",E42)))</formula>
    </cfRule>
    <cfRule type="containsText" dxfId="466" priority="6" operator="containsText" text="1">
      <formula>NOT(ISERROR(SEARCH("1",E42)))</formula>
    </cfRule>
    <cfRule type="containsText" dxfId="465" priority="7" operator="containsText" text="2">
      <formula>NOT(ISERROR(SEARCH("2",E42)))</formula>
    </cfRule>
  </conditionalFormatting>
  <conditionalFormatting sqref="E42:M43">
    <cfRule type="containsText" dxfId="464" priority="2" operator="containsText" text="0">
      <formula>NOT(ISERROR(SEARCH("0",E42)))</formula>
    </cfRule>
    <cfRule type="containsText" dxfId="463" priority="3" operator="containsText" text="1">
      <formula>NOT(ISERROR(SEARCH("1",E42)))</formula>
    </cfRule>
    <cfRule type="containsText" dxfId="462" priority="4" operator="containsText" text="2">
      <formula>NOT(ISERROR(SEARCH("2",E42)))</formula>
    </cfRule>
  </conditionalFormatting>
  <conditionalFormatting sqref="E42:M43">
    <cfRule type="cellIs" dxfId="461" priority="1" operator="between">
      <formula>1.8</formula>
      <formula>2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54</vt:i4>
      </vt:variant>
    </vt:vector>
  </HeadingPairs>
  <TitlesOfParts>
    <vt:vector size="54" baseType="lpstr">
      <vt:lpstr>Список</vt:lpstr>
      <vt:lpstr>Реч.разв.к 4г ч1. Н.г.</vt:lpstr>
      <vt:lpstr>Реч.разв.к 4г ч1. К.г. </vt:lpstr>
      <vt:lpstr>Реч.разв.к 4г ч2. Н.г.</vt:lpstr>
      <vt:lpstr>Реч.разв.к 4г ч2 . К.г.</vt:lpstr>
      <vt:lpstr>Динамика речевого развития</vt:lpstr>
      <vt:lpstr>Физ.разв. к 4г ч1. Н.г.</vt:lpstr>
      <vt:lpstr>Физ.разв. к 4г ч1. К.г. </vt:lpstr>
      <vt:lpstr>Физ.разв. к 4г ч2. Н.г.</vt:lpstr>
      <vt:lpstr>Физ.разв. к 4г ч2. К.г. </vt:lpstr>
      <vt:lpstr>Динамика физического развития</vt:lpstr>
      <vt:lpstr>Соц.ком. к 4г. Н.г.</vt:lpstr>
      <vt:lpstr>Соц.ком. к 4г. К.г. </vt:lpstr>
      <vt:lpstr>Динамика соц.ком.развития</vt:lpstr>
      <vt:lpstr>Позн.разв. к 4г ч1. Н.г.</vt:lpstr>
      <vt:lpstr>Позн.разв. к 4г ч1. К.г. </vt:lpstr>
      <vt:lpstr>Позн.разв. к 4г ч2. Н.г.</vt:lpstr>
      <vt:lpstr>Позн.разв. к 4г ч2 .К.г.</vt:lpstr>
      <vt:lpstr>Динамика познав.разв.</vt:lpstr>
      <vt:lpstr>Худ.эст.к 4г ч1. Н.г.</vt:lpstr>
      <vt:lpstr>Худ.эст.к 4г ч1. К.г. </vt:lpstr>
      <vt:lpstr>Худ.эст.к 4г ч2. Н.г.</vt:lpstr>
      <vt:lpstr>Худ.эст.к 4г ч2. К.г. </vt:lpstr>
      <vt:lpstr>Динамика худ.эстет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cp:lastPrinted>2023-07-13T11:17:34Z</cp:lastPrinted>
  <dcterms:created xsi:type="dcterms:W3CDTF">2015-06-05T18:19:34Z</dcterms:created>
  <dcterms:modified xsi:type="dcterms:W3CDTF">2023-08-25T09:03:34Z</dcterms:modified>
</cp:coreProperties>
</file>